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sagonzaga\Downloads\"/>
    </mc:Choice>
  </mc:AlternateContent>
  <xr:revisionPtr revIDLastSave="0" documentId="8_{B477181A-0CF8-4401-B6C6-2CB7C945508A}" xr6:coauthVersionLast="47" xr6:coauthVersionMax="47" xr10:uidLastSave="{00000000-0000-0000-0000-000000000000}"/>
  <bookViews>
    <workbookView xWindow="28680" yWindow="-120" windowWidth="29040" windowHeight="15840" firstSheet="1" activeTab="1" xr2:uid="{BAD103C3-77AF-436B-BFE0-19B961460418}"/>
  </bookViews>
  <sheets>
    <sheet name="Planilha1" sheetId="1" state="hidden" r:id="rId1"/>
    <sheet name="Planilha2" sheetId="2" r:id="rId2"/>
  </sheets>
  <definedNames>
    <definedName name="_xlnm._FilterDatabase" localSheetId="0" hidden="1">Planilha1!$B$4:$J$50</definedName>
    <definedName name="_xlnm._FilterDatabase" localSheetId="1" hidden="1">Planilha2!$B$6:$S$69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9" i="2" l="1"/>
  <c r="I68" i="2"/>
  <c r="I67" i="2"/>
  <c r="I66" i="2"/>
  <c r="I65" i="2"/>
  <c r="I64" i="2"/>
  <c r="I63" i="2"/>
  <c r="I62" i="2"/>
  <c r="I61" i="2"/>
  <c r="I60" i="2"/>
  <c r="I59" i="2"/>
  <c r="I58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tc={116B32FC-1C74-459D-B5B9-7EA064D7CACC}</author>
    <author>tc={5C823EEA-6E5F-46AA-B00A-0F2B1B54BABF}</author>
    <author>tc={98FD92E7-A93A-4D69-A0F5-F88E891ADE2B}</author>
    <author>tc={1F0BD0DB-7CDA-43B6-B708-556EE51EB9A3}</author>
    <author>tc={CCED5123-C16B-40B1-8BD2-62B0A8136A86}</author>
    <author>tc={3F69D614-297D-4894-B2CC-20D56D88C281}</author>
    <author>tc={4F98A3C9-1207-42A3-929B-94DA99F2737D}</author>
  </authors>
  <commentList>
    <comment ref="J19" authorId="0" shapeId="0" xr:uid="{116B32FC-1C74-459D-B5B9-7EA064D7CACC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 data e horário que inclui nas primeiras colunas marcadas "Data emissão MDF-e" e "Hora emissão MDF-e", foram os horários de apresentação à SEFAZ</t>
      </text>
    </comment>
    <comment ref="K19" authorId="1" shapeId="0" xr:uid="{5C823EEA-6E5F-46AA-B00A-0F2B1B54BAB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 data e horário que inclui nas primeiras colunas marcadas "Data emissão MDF-e" e "Hora emissão MDF-e", foram os horários de apresentação à SEFAZ</t>
      </text>
    </comment>
    <comment ref="J20" authorId="2" shapeId="0" xr:uid="{98FD92E7-A93A-4D69-A0F5-F88E891ADE2B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 data e horário que inclui nas primeiras colunas marcadas "Data emissão MDF-e" e "Hora emissão MDF-e", foram os horários de apresentação à SEFAZ</t>
      </text>
    </comment>
    <comment ref="K20" authorId="3" shapeId="0" xr:uid="{1F0BD0DB-7CDA-43B6-B708-556EE51EB9A3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 data e horário que inclui nas primeiras colunas marcadas "Data emissão MDF-e" e "Hora emissão MDF-e", foram os horários de apresentação à SEFAZ</t>
      </text>
    </comment>
    <comment ref="J21" authorId="4" shapeId="0" xr:uid="{CCED5123-C16B-40B1-8BD2-62B0A8136A86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 data e horário que inclui nas primeiras colunas marcadas "Data emissão MDF-e" e "Hora emissão MDF-e", foram os horários de apresentação à SEFAZ</t>
      </text>
    </comment>
    <comment ref="K21" authorId="5" shapeId="0" xr:uid="{3F69D614-297D-4894-B2CC-20D56D88C281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 data e horário que inclui nas primeiras colunas marcadas "Data emissão MDF-e" e "Hora emissão MDF-e", foram os horários de apresentação à SEFAZ</t>
      </text>
    </comment>
    <comment ref="J52" authorId="6" shapeId="0" xr:uid="{4F98A3C9-1207-42A3-929B-94DA99F2737D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Em NAT ainda não é usado MDF-e para  apresentar às notas no sefaz, sobre a tela do sefaz só conseguimos enviar do cte 12705159081 pois os demais devido ser cga de agente não é mencionado a nf e sim o cte</t>
      </text>
    </comment>
  </commentList>
</comments>
</file>

<file path=xl/sharedStrings.xml><?xml version="1.0" encoding="utf-8"?>
<sst xmlns="http://schemas.openxmlformats.org/spreadsheetml/2006/main" count="886" uniqueCount="226">
  <si>
    <t>Base</t>
  </si>
  <si>
    <t>Tipo</t>
  </si>
  <si>
    <t>Tempo médio liberação</t>
  </si>
  <si>
    <t>Impacto na Operação</t>
  </si>
  <si>
    <t>BEL</t>
  </si>
  <si>
    <t>Belém</t>
  </si>
  <si>
    <t>Norte</t>
  </si>
  <si>
    <t>PA</t>
  </si>
  <si>
    <t>TECA</t>
  </si>
  <si>
    <t>Presencial</t>
  </si>
  <si>
    <t>BSB</t>
  </si>
  <si>
    <t>Brasilia</t>
  </si>
  <si>
    <t>Centro-Oeste</t>
  </si>
  <si>
    <t>DF</t>
  </si>
  <si>
    <t>Online</t>
  </si>
  <si>
    <t>CGB</t>
  </si>
  <si>
    <t>Cuiabá - Varzea Grande</t>
  </si>
  <si>
    <t>MT</t>
  </si>
  <si>
    <t>CGH</t>
  </si>
  <si>
    <t>Sudeste</t>
  </si>
  <si>
    <t>SP</t>
  </si>
  <si>
    <t>N/A</t>
  </si>
  <si>
    <t>CGR</t>
  </si>
  <si>
    <t>Campo Grande</t>
  </si>
  <si>
    <t>MS</t>
  </si>
  <si>
    <t>CNF</t>
  </si>
  <si>
    <t>Confins - Lagoa Santa</t>
  </si>
  <si>
    <t>MG</t>
  </si>
  <si>
    <t>CWB</t>
  </si>
  <si>
    <t>Sul</t>
  </si>
  <si>
    <t>PR</t>
  </si>
  <si>
    <t>CXJ</t>
  </si>
  <si>
    <t>Caxias Do Sul</t>
  </si>
  <si>
    <t>RS</t>
  </si>
  <si>
    <t>FLN</t>
  </si>
  <si>
    <t>Florianópolis</t>
  </si>
  <si>
    <t>SC</t>
  </si>
  <si>
    <t>FOR</t>
  </si>
  <si>
    <t>Fortaleza</t>
  </si>
  <si>
    <t>Nordeste</t>
  </si>
  <si>
    <t>CE</t>
  </si>
  <si>
    <t>GIG</t>
  </si>
  <si>
    <t>Rio De Janeiro</t>
  </si>
  <si>
    <t>RJ</t>
  </si>
  <si>
    <t>GYN</t>
  </si>
  <si>
    <t>Goiânia  - Aeroporto</t>
  </si>
  <si>
    <t>GO</t>
  </si>
  <si>
    <t>GRU</t>
  </si>
  <si>
    <t>Guarulhos</t>
  </si>
  <si>
    <t>IGU</t>
  </si>
  <si>
    <t>Foz Do Iguaçu</t>
  </si>
  <si>
    <t>JOI</t>
  </si>
  <si>
    <t>Joinville</t>
  </si>
  <si>
    <t>JPA</t>
  </si>
  <si>
    <t>João Pessoa - Bayeux</t>
  </si>
  <si>
    <t>PB</t>
  </si>
  <si>
    <t>LDB</t>
  </si>
  <si>
    <t>Londrina</t>
  </si>
  <si>
    <t>MGF</t>
  </si>
  <si>
    <t>Maringa</t>
  </si>
  <si>
    <t>MOC</t>
  </si>
  <si>
    <t>Montes Claros</t>
  </si>
  <si>
    <t>NVT</t>
  </si>
  <si>
    <t>Navegantes</t>
  </si>
  <si>
    <t>OPS</t>
  </si>
  <si>
    <t>Sinop</t>
  </si>
  <si>
    <t>PMW</t>
  </si>
  <si>
    <t xml:space="preserve">Palmas </t>
  </si>
  <si>
    <t>TO</t>
  </si>
  <si>
    <t>POA</t>
  </si>
  <si>
    <t>Porto Alegre</t>
  </si>
  <si>
    <t>PPB</t>
  </si>
  <si>
    <t>Presidente Prudente</t>
  </si>
  <si>
    <t>REC</t>
  </si>
  <si>
    <t>Recife</t>
  </si>
  <si>
    <t>PE</t>
  </si>
  <si>
    <t>SDU</t>
  </si>
  <si>
    <t>SLZ</t>
  </si>
  <si>
    <t xml:space="preserve">Sao Luis </t>
  </si>
  <si>
    <t>MA</t>
  </si>
  <si>
    <t>THE</t>
  </si>
  <si>
    <t>Teresina</t>
  </si>
  <si>
    <t>PI</t>
  </si>
  <si>
    <t>UDI</t>
  </si>
  <si>
    <t>Uberlândia</t>
  </si>
  <si>
    <t>VCP</t>
  </si>
  <si>
    <t>Campinas</t>
  </si>
  <si>
    <t>VIX</t>
  </si>
  <si>
    <t>Vitória</t>
  </si>
  <si>
    <t>ES</t>
  </si>
  <si>
    <t>XAP</t>
  </si>
  <si>
    <t>Chapecó</t>
  </si>
  <si>
    <t>Tipo de Fiscalização</t>
  </si>
  <si>
    <t>Tem SEFAZ Atuante?</t>
  </si>
  <si>
    <t>UF</t>
  </si>
  <si>
    <t>Região</t>
  </si>
  <si>
    <t>Cidade</t>
  </si>
  <si>
    <t>NÃO</t>
  </si>
  <si>
    <t>SIM</t>
  </si>
  <si>
    <t>8hs</t>
  </si>
  <si>
    <t>4hs</t>
  </si>
  <si>
    <t>1h</t>
  </si>
  <si>
    <t>12hs</t>
  </si>
  <si>
    <t>Segunda - 5hs
Terça a Sexta - 3hs</t>
  </si>
  <si>
    <t>2hs</t>
  </si>
  <si>
    <t>São Paulo (CGH)</t>
  </si>
  <si>
    <t>Curitiba (S. José dos Pinhais)</t>
  </si>
  <si>
    <t>As cargas dos voos que pousam na madrugada só ficam disponíveis para refirada a partir das 12h do dia seguinte.</t>
  </si>
  <si>
    <t>Nos voos que pousam as 23h30, a carga só fica disponível para retirada a partir das 10h do dia seguinte.
Nos voos que pousam as 03h50, a carga só fica disponível para retirada a partir das 12h do dia seguinte.</t>
  </si>
  <si>
    <t>No processo online não há impactos na operação.
De 4 a 5 vezes ao mês o sistema fica fora do ar, gerando a necessidade de levar as NFs para verificação presencial, com demora na liberação de até 2 dias.</t>
  </si>
  <si>
    <t>MDF-e é gerado 50min. antes do voo
Arquivo enviado por e-mail, e levado presencialmente até a base SEFAZ p/ confirmar a liberação ou verificar as cargas para as quais a documentação deverá ser apresentada.</t>
  </si>
  <si>
    <t>A SEFAZ fecha as 17h, e por isso, para os voos que pousam a partir das 16h30, as cargas só ficam disponíveis para retirada a partir das 10h do dia seguinte, ou na segunda-feira, para os pousos de sexta-feira a tarde, sábado e domingo.
Para as cargas com status "Em averigação", é necessário aguardar a visita do auditor SEFAZ que verifica fisicamente a carga e sua documentação para liberação ou retenção.</t>
  </si>
  <si>
    <t>Não há impactos na operação.
Há a necessidade de levar MDF-e até a base SEFAZ, para leitura e validação da necessidade de apresentar documentação de alguma carga retida.
Voos pousam entre 23h45 e 04h00 e as cargas ficam disponíveis dia seguinte, a partir das 09h.</t>
  </si>
  <si>
    <t>Fiscalização esporádica (1x em 2022).</t>
  </si>
  <si>
    <t>Fiscalização presencial semanal, agora que possuem credencial para acesso ao terminal.</t>
  </si>
  <si>
    <t>A SEFAZ fecha as 17h, e por isso, para os voos que pousam a partir das 15h30, as cargas só ficam disponíveis para retirada a partir das 11h do dia seguinte, ou na segunda-feira, para os pousos de sexta-feira a tarde, sábado e domingo.</t>
  </si>
  <si>
    <t>A SEFAZ fecha as 17h, e por isso, para os voos que pousam a partir das 15h30, as cargas só ficam disponíveis para retirada a partir das 10h do dia seguinte, ou na segunda-feira, para os pousos de sexta-feira a tarde, sábado e domingo.</t>
  </si>
  <si>
    <t>Não há impactos. Voos pousam as 22h30 e as cargas são disponibilizadas para retirada a partir das 08h do dia seguinte.</t>
  </si>
  <si>
    <t>Fiscalização esporádica (2x em 2022)</t>
  </si>
  <si>
    <t>BPS</t>
  </si>
  <si>
    <t xml:space="preserve">Porto Seguro </t>
  </si>
  <si>
    <t>BA</t>
  </si>
  <si>
    <t>IOS</t>
  </si>
  <si>
    <t>Ilheus</t>
  </si>
  <si>
    <t>SSA</t>
  </si>
  <si>
    <t>Salvador</t>
  </si>
  <si>
    <t>Sim</t>
  </si>
  <si>
    <t>AJU</t>
  </si>
  <si>
    <t>Aracaju</t>
  </si>
  <si>
    <t>SE</t>
  </si>
  <si>
    <t>BVB</t>
  </si>
  <si>
    <t xml:space="preserve">Boa Vista </t>
  </si>
  <si>
    <t>RR</t>
  </si>
  <si>
    <t>CPV</t>
  </si>
  <si>
    <t xml:space="preserve">Campina Grande </t>
  </si>
  <si>
    <t xml:space="preserve">PB </t>
  </si>
  <si>
    <t>CZS</t>
  </si>
  <si>
    <t>Cruzeiro Do Sul</t>
  </si>
  <si>
    <t>AC</t>
  </si>
  <si>
    <t>1hora</t>
  </si>
  <si>
    <t>Voos que pousam a partir das 16h30, Sefaz fecha as 17h, cliente poderá retirar no dia seguinte apartir das 10h ou na segunda, em caso de pouso na sexta.
Cargas com status em Averigação a base deve aguardar a visita do auditor Sefaz para verificar fisicamente a carga e documentação para efetuar a liberação ou retenção</t>
  </si>
  <si>
    <t>MAO</t>
  </si>
  <si>
    <t>Manaus</t>
  </si>
  <si>
    <t>AM</t>
  </si>
  <si>
    <t>MCP</t>
  </si>
  <si>
    <t>Macapá</t>
  </si>
  <si>
    <t>AP</t>
  </si>
  <si>
    <t>MCZ</t>
  </si>
  <si>
    <t>Rio Largo</t>
  </si>
  <si>
    <t>AL</t>
  </si>
  <si>
    <t>Voos que pousam a partir das 16h30, Sefaz fecha as 17h, cliente poderá retirar no dia seguinte apartir das 10h ou na segunda, em caso de pouso na sexta.
Cargas com status em Averigação, a base leva presencialmente  a documentação para verificação 23KM, e caso necessário verificar a carga a Sefaz visita a base.</t>
  </si>
  <si>
    <t>NAT</t>
  </si>
  <si>
    <t xml:space="preserve">Natal - São Gonçalo Do Amarante </t>
  </si>
  <si>
    <t>RN</t>
  </si>
  <si>
    <t>PVH</t>
  </si>
  <si>
    <t>Porto Velho</t>
  </si>
  <si>
    <t>RO</t>
  </si>
  <si>
    <t>RBR</t>
  </si>
  <si>
    <t>Rio Branco</t>
  </si>
  <si>
    <t>Pendente</t>
  </si>
  <si>
    <t>Voos de sexta a domingo que pousam na madrugada têm sua documentação entregue à base SEFAZ na segunda-feira pela manhã, com a abertura da base as 8h. Liberação pode demorar até a quarta-feira.</t>
  </si>
  <si>
    <t>36hs</t>
  </si>
  <si>
    <t>Levantamento  - GOLLOG</t>
  </si>
  <si>
    <t>Hora entrega doc. SEFAZ</t>
  </si>
  <si>
    <t>Destino</t>
  </si>
  <si>
    <t>Dia Semana</t>
  </si>
  <si>
    <t>Data Check-in Carga</t>
  </si>
  <si>
    <t>Hora Check-in Carga</t>
  </si>
  <si>
    <t>Data emissão MDF-e</t>
  </si>
  <si>
    <t>Hora emissão MDF-e</t>
  </si>
  <si>
    <t>Tipo de inspeção SEFAZ</t>
  </si>
  <si>
    <t>SEFAZ Atuante?</t>
  </si>
  <si>
    <t>Se Presencial</t>
  </si>
  <si>
    <t>AWB</t>
  </si>
  <si>
    <t>Data entrega doc. SEFAZ</t>
  </si>
  <si>
    <t>Data da lib./retenção</t>
  </si>
  <si>
    <t>Hora da lib./retenção</t>
  </si>
  <si>
    <t>Data da lib./retenção no sistema</t>
  </si>
  <si>
    <t>Hora da lib./retenção no sistema</t>
  </si>
  <si>
    <t xml:space="preserve">Natal - S. G. do Amarante </t>
  </si>
  <si>
    <t>Levantamento GOLLOG: Tempos e movimentos SEFAZ</t>
  </si>
  <si>
    <t>Se Online</t>
  </si>
  <si>
    <t xml:space="preserve"> 10:46:26</t>
  </si>
  <si>
    <t xml:space="preserve"> 10:48:48</t>
  </si>
  <si>
    <t>16/07/2022 </t>
  </si>
  <si>
    <t>09:31:09 </t>
  </si>
  <si>
    <t>06/07/2022 </t>
  </si>
  <si>
    <t>08:49:30 </t>
  </si>
  <si>
    <t>08/07/2022 </t>
  </si>
  <si>
    <t>09:03:31 </t>
  </si>
  <si>
    <t xml:space="preserve"> 18:45:16</t>
  </si>
  <si>
    <t xml:space="preserve"> 15:41:52</t>
  </si>
  <si>
    <t> 02/07/2022 </t>
  </si>
  <si>
    <t> 20/07/2022 </t>
  </si>
  <si>
    <t> 27/07/2022 </t>
  </si>
  <si>
    <t>13/07/2022 </t>
  </si>
  <si>
    <t xml:space="preserve"> 02:52:39</t>
  </si>
  <si>
    <t xml:space="preserve"> 13:24:05</t>
  </si>
  <si>
    <t xml:space="preserve"> 12:00:38</t>
  </si>
  <si>
    <t xml:space="preserve"> 02:12:10</t>
  </si>
  <si>
    <t xml:space="preserve"> 15:04:01</t>
  </si>
  <si>
    <t xml:space="preserve"> 18:13:56</t>
  </si>
  <si>
    <t xml:space="preserve"> 19:11:10</t>
  </si>
  <si>
    <t xml:space="preserve"> 11:31:17</t>
  </si>
  <si>
    <t xml:space="preserve"> 13:16:17</t>
  </si>
  <si>
    <t xml:space="preserve"> 13:42:51</t>
  </si>
  <si>
    <t xml:space="preserve"> 18:05:06	</t>
  </si>
  <si>
    <t xml:space="preserve"> 22:32:50</t>
  </si>
  <si>
    <t xml:space="preserve"> 09:41:17</t>
  </si>
  <si>
    <t xml:space="preserve"> 11:28:35</t>
  </si>
  <si>
    <t>28/07/2022 </t>
  </si>
  <si>
    <t>31/07/2022 </t>
  </si>
  <si>
    <t>27/07/2022 </t>
  </si>
  <si>
    <t>29/07/2022 </t>
  </si>
  <si>
    <t>02/08/2022 </t>
  </si>
  <si>
    <t xml:space="preserve"> 04:33:54</t>
  </si>
  <si>
    <t xml:space="preserve"> 04:20:51</t>
  </si>
  <si>
    <t> 18/07/22</t>
  </si>
  <si>
    <t> 20/07/22</t>
  </si>
  <si>
    <t> 19/07/22</t>
  </si>
  <si>
    <t>04/07/2022 </t>
  </si>
  <si>
    <t>19:15:47 </t>
  </si>
  <si>
    <t>12:12:49 </t>
  </si>
  <si>
    <t>15:12:34 </t>
  </si>
  <si>
    <t>05/07/2022 </t>
  </si>
  <si>
    <t>01/08/2022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</si>
</sst>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400]h:mm:ss\ AM/PM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8" borderId="1" xfId="0" applyFill="1" applyBorder="1" applyAlignment="1">
      <alignment horizontal="left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left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left" vertical="center"/>
    </xf>
    <xf numFmtId="0" fontId="0" fillId="11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 wrapText="1"/>
    </xf>
    <xf numFmtId="0" fontId="0" fillId="11" borderId="1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left" vertical="center" wrapText="1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left" vertical="center"/>
    </xf>
    <xf numFmtId="0" fontId="0" fillId="12" borderId="1" xfId="0" applyFill="1" applyBorder="1" applyAlignment="1">
      <alignment horizontal="left" vertical="center" wrapText="1"/>
    </xf>
    <xf numFmtId="0" fontId="0" fillId="12" borderId="1" xfId="0" applyFill="1" applyBorder="1" applyAlignment="1">
      <alignment vertical="center"/>
    </xf>
    <xf numFmtId="0" fontId="0" fillId="13" borderId="1" xfId="0" applyFill="1" applyBorder="1" applyAlignment="1">
      <alignment horizontal="center" vertical="center"/>
    </xf>
    <xf numFmtId="0" fontId="0" fillId="13" borderId="1" xfId="0" applyFill="1" applyBorder="1" applyAlignment="1">
      <alignment vertical="center"/>
    </xf>
    <xf numFmtId="0" fontId="5" fillId="12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 wrapText="1"/>
    </xf>
    <xf numFmtId="0" fontId="0" fillId="13" borderId="1" xfId="0" applyFill="1" applyBorder="1" applyAlignment="1">
      <alignment horizontal="left" vertical="center"/>
    </xf>
    <xf numFmtId="0" fontId="0" fillId="12" borderId="1" xfId="0" applyFill="1" applyBorder="1" applyAlignment="1">
      <alignment vertical="center" wrapText="1"/>
    </xf>
    <xf numFmtId="0" fontId="5" fillId="8" borderId="1" xfId="0" applyFont="1" applyFill="1" applyBorder="1" applyAlignment="1">
      <alignment horizontal="left" vertical="center"/>
    </xf>
    <xf numFmtId="0" fontId="5" fillId="9" borderId="1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/>
    </xf>
    <xf numFmtId="0" fontId="5" fillId="13" borderId="1" xfId="0" applyFont="1" applyFill="1" applyBorder="1" applyAlignment="1">
      <alignment horizontal="left" vertical="center" wrapText="1"/>
    </xf>
    <xf numFmtId="0" fontId="0" fillId="14" borderId="0" xfId="0" applyFill="1" applyAlignment="1">
      <alignment vertical="center"/>
    </xf>
    <xf numFmtId="0" fontId="0" fillId="14" borderId="0" xfId="0" applyFill="1"/>
    <xf numFmtId="0" fontId="6" fillId="4" borderId="1" xfId="0" applyFont="1" applyFill="1" applyBorder="1" applyAlignment="1">
      <alignment horizontal="center" vertical="top" wrapText="1"/>
    </xf>
    <xf numFmtId="0" fontId="0" fillId="12" borderId="2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14" fontId="0" fillId="12" borderId="3" xfId="0" applyNumberFormat="1" applyFill="1" applyBorder="1" applyAlignment="1">
      <alignment horizontal="center" vertical="center"/>
    </xf>
    <xf numFmtId="21" fontId="0" fillId="12" borderId="3" xfId="0" applyNumberFormat="1" applyFill="1" applyBorder="1" applyAlignment="1">
      <alignment horizontal="center" vertical="center"/>
    </xf>
    <xf numFmtId="0" fontId="0" fillId="12" borderId="4" xfId="0" applyNumberFormat="1" applyFill="1" applyBorder="1" applyAlignment="1">
      <alignment horizontal="center" vertical="center"/>
    </xf>
    <xf numFmtId="14" fontId="0" fillId="12" borderId="2" xfId="0" applyNumberFormat="1" applyFill="1" applyBorder="1" applyAlignment="1">
      <alignment horizontal="center" vertical="center"/>
    </xf>
    <xf numFmtId="164" fontId="0" fillId="12" borderId="2" xfId="0" applyNumberFormat="1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14" fontId="0" fillId="12" borderId="6" xfId="0" applyNumberFormat="1" applyFill="1" applyBorder="1" applyAlignment="1">
      <alignment horizontal="center" vertical="center"/>
    </xf>
    <xf numFmtId="21" fontId="0" fillId="12" borderId="6" xfId="0" applyNumberFormat="1" applyFill="1" applyBorder="1" applyAlignment="1">
      <alignment horizontal="center" vertical="center"/>
    </xf>
    <xf numFmtId="0" fontId="0" fillId="12" borderId="7" xfId="0" applyNumberFormat="1" applyFill="1" applyBorder="1" applyAlignment="1">
      <alignment horizontal="center" vertical="center"/>
    </xf>
    <xf numFmtId="14" fontId="0" fillId="12" borderId="5" xfId="0" applyNumberFormat="1" applyFill="1" applyBorder="1" applyAlignment="1">
      <alignment horizontal="center" vertical="center"/>
    </xf>
    <xf numFmtId="164" fontId="0" fillId="12" borderId="5" xfId="0" applyNumberForma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14" fontId="0" fillId="13" borderId="6" xfId="0" applyNumberFormat="1" applyFill="1" applyBorder="1" applyAlignment="1">
      <alignment horizontal="center" vertical="center"/>
    </xf>
    <xf numFmtId="21" fontId="0" fillId="13" borderId="6" xfId="0" applyNumberFormat="1" applyFill="1" applyBorder="1" applyAlignment="1">
      <alignment horizontal="center" vertical="center"/>
    </xf>
    <xf numFmtId="0" fontId="0" fillId="13" borderId="7" xfId="0" applyNumberFormat="1" applyFill="1" applyBorder="1" applyAlignment="1">
      <alignment horizontal="center" vertical="center"/>
    </xf>
    <xf numFmtId="14" fontId="0" fillId="13" borderId="5" xfId="0" applyNumberFormat="1" applyFill="1" applyBorder="1" applyAlignment="1">
      <alignment horizontal="center" vertical="center"/>
    </xf>
    <xf numFmtId="164" fontId="0" fillId="13" borderId="5" xfId="0" applyNumberForma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14" fontId="0" fillId="8" borderId="3" xfId="0" applyNumberFormat="1" applyFill="1" applyBorder="1" applyAlignment="1">
      <alignment horizontal="center" vertical="center"/>
    </xf>
    <xf numFmtId="21" fontId="0" fillId="8" borderId="3" xfId="0" applyNumberFormat="1" applyFill="1" applyBorder="1" applyAlignment="1">
      <alignment horizontal="center" vertical="center"/>
    </xf>
    <xf numFmtId="0" fontId="0" fillId="8" borderId="4" xfId="0" applyNumberFormat="1" applyFill="1" applyBorder="1" applyAlignment="1">
      <alignment horizontal="center" vertical="center"/>
    </xf>
    <xf numFmtId="14" fontId="0" fillId="8" borderId="2" xfId="0" applyNumberForma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14" fontId="0" fillId="8" borderId="6" xfId="0" applyNumberFormat="1" applyFill="1" applyBorder="1" applyAlignment="1">
      <alignment horizontal="center" vertical="center"/>
    </xf>
    <xf numFmtId="21" fontId="0" fillId="8" borderId="6" xfId="0" applyNumberFormat="1" applyFill="1" applyBorder="1" applyAlignment="1">
      <alignment horizontal="center" vertical="center"/>
    </xf>
    <xf numFmtId="0" fontId="0" fillId="8" borderId="7" xfId="0" applyNumberFormat="1" applyFill="1" applyBorder="1" applyAlignment="1">
      <alignment horizontal="center" vertical="center"/>
    </xf>
    <xf numFmtId="14" fontId="0" fillId="8" borderId="5" xfId="0" applyNumberForma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14" fontId="0" fillId="9" borderId="6" xfId="0" applyNumberFormat="1" applyFill="1" applyBorder="1" applyAlignment="1">
      <alignment horizontal="center" vertical="center"/>
    </xf>
    <xf numFmtId="21" fontId="0" fillId="9" borderId="6" xfId="0" applyNumberFormat="1" applyFill="1" applyBorder="1" applyAlignment="1">
      <alignment horizontal="center" vertical="center"/>
    </xf>
    <xf numFmtId="0" fontId="0" fillId="9" borderId="7" xfId="0" applyNumberFormat="1" applyFill="1" applyBorder="1" applyAlignment="1">
      <alignment horizontal="center" vertical="center"/>
    </xf>
    <xf numFmtId="14" fontId="0" fillId="9" borderId="5" xfId="0" applyNumberForma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14" fontId="0" fillId="10" borderId="3" xfId="0" applyNumberFormat="1" applyFill="1" applyBorder="1" applyAlignment="1">
      <alignment horizontal="center" vertical="center"/>
    </xf>
    <xf numFmtId="21" fontId="0" fillId="10" borderId="3" xfId="0" applyNumberFormat="1" applyFill="1" applyBorder="1" applyAlignment="1">
      <alignment horizontal="center" vertical="center"/>
    </xf>
    <xf numFmtId="0" fontId="0" fillId="10" borderId="4" xfId="0" applyNumberFormat="1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14" fontId="0" fillId="10" borderId="6" xfId="0" applyNumberFormat="1" applyFill="1" applyBorder="1" applyAlignment="1">
      <alignment horizontal="center" vertical="center"/>
    </xf>
    <xf numFmtId="21" fontId="0" fillId="10" borderId="6" xfId="0" applyNumberFormat="1" applyFill="1" applyBorder="1" applyAlignment="1">
      <alignment horizontal="center" vertical="center"/>
    </xf>
    <xf numFmtId="0" fontId="0" fillId="10" borderId="7" xfId="0" applyNumberFormat="1" applyFill="1" applyBorder="1" applyAlignment="1">
      <alignment horizontal="center" vertical="center"/>
    </xf>
    <xf numFmtId="14" fontId="0" fillId="10" borderId="5" xfId="0" applyNumberForma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14" fontId="0" fillId="11" borderId="6" xfId="0" applyNumberFormat="1" applyFill="1" applyBorder="1" applyAlignment="1">
      <alignment horizontal="center" vertical="center"/>
    </xf>
    <xf numFmtId="21" fontId="0" fillId="11" borderId="6" xfId="0" applyNumberFormat="1" applyFill="1" applyBorder="1" applyAlignment="1">
      <alignment horizontal="center" vertical="center"/>
    </xf>
    <xf numFmtId="0" fontId="0" fillId="11" borderId="7" xfId="0" applyNumberFormat="1" applyFill="1" applyBorder="1" applyAlignment="1">
      <alignment horizontal="center" vertical="center"/>
    </xf>
    <xf numFmtId="14" fontId="0" fillId="11" borderId="5" xfId="0" applyNumberForma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14" fontId="0" fillId="11" borderId="9" xfId="0" applyNumberFormat="1" applyFill="1" applyBorder="1" applyAlignment="1">
      <alignment horizontal="center" vertical="center"/>
    </xf>
    <xf numFmtId="21" fontId="0" fillId="11" borderId="9" xfId="0" applyNumberFormat="1" applyFill="1" applyBorder="1" applyAlignment="1">
      <alignment horizontal="center" vertical="center"/>
    </xf>
    <xf numFmtId="0" fontId="0" fillId="11" borderId="10" xfId="0" applyNumberFormat="1" applyFill="1" applyBorder="1" applyAlignment="1">
      <alignment horizontal="center" vertical="center"/>
    </xf>
    <xf numFmtId="14" fontId="0" fillId="11" borderId="8" xfId="0" applyNumberForma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9" fillId="13" borderId="7" xfId="0" applyFont="1" applyFill="1" applyBorder="1" applyAlignment="1">
      <alignment horizontal="center" vertical="center"/>
    </xf>
    <xf numFmtId="21" fontId="0" fillId="8" borderId="4" xfId="0" applyNumberFormat="1" applyFill="1" applyBorder="1" applyAlignment="1">
      <alignment horizontal="center" vertical="center"/>
    </xf>
    <xf numFmtId="21" fontId="0" fillId="8" borderId="7" xfId="0" applyNumberFormat="1" applyFill="1" applyBorder="1" applyAlignment="1">
      <alignment horizontal="center" vertical="center"/>
    </xf>
    <xf numFmtId="165" fontId="0" fillId="8" borderId="7" xfId="0" applyNumberFormat="1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 vertical="center"/>
    </xf>
    <xf numFmtId="21" fontId="0" fillId="11" borderId="7" xfId="0" applyNumberFormat="1" applyFill="1" applyBorder="1" applyAlignment="1">
      <alignment horizontal="center" vertical="center"/>
    </xf>
    <xf numFmtId="164" fontId="0" fillId="12" borderId="4" xfId="0" applyNumberFormat="1" applyFill="1" applyBorder="1" applyAlignment="1">
      <alignment horizontal="center" vertical="center"/>
    </xf>
    <xf numFmtId="164" fontId="0" fillId="12" borderId="3" xfId="0" applyNumberFormat="1" applyFill="1" applyBorder="1" applyAlignment="1">
      <alignment horizontal="center" vertical="center"/>
    </xf>
    <xf numFmtId="164" fontId="0" fillId="12" borderId="7" xfId="0" applyNumberFormat="1" applyFill="1" applyBorder="1" applyAlignment="1">
      <alignment horizontal="center" vertical="center"/>
    </xf>
    <xf numFmtId="164" fontId="0" fillId="12" borderId="6" xfId="0" applyNumberFormat="1" applyFill="1" applyBorder="1" applyAlignment="1">
      <alignment horizontal="center" vertical="center"/>
    </xf>
    <xf numFmtId="164" fontId="0" fillId="13" borderId="6" xfId="0" applyNumberFormat="1" applyFill="1" applyBorder="1" applyAlignment="1">
      <alignment horizontal="center" vertical="center"/>
    </xf>
    <xf numFmtId="164" fontId="0" fillId="13" borderId="7" xfId="0" applyNumberFormat="1" applyFill="1" applyBorder="1" applyAlignment="1">
      <alignment horizontal="center" vertical="center"/>
    </xf>
    <xf numFmtId="165" fontId="0" fillId="12" borderId="7" xfId="0" applyNumberFormat="1" applyFill="1" applyBorder="1" applyAlignment="1">
      <alignment horizontal="center" vertical="center"/>
    </xf>
    <xf numFmtId="165" fontId="0" fillId="12" borderId="6" xfId="0" applyNumberFormat="1" applyFill="1" applyBorder="1" applyAlignment="1">
      <alignment horizontal="center" vertical="center"/>
    </xf>
    <xf numFmtId="165" fontId="0" fillId="13" borderId="7" xfId="0" applyNumberFormat="1" applyFill="1" applyBorder="1" applyAlignment="1">
      <alignment horizontal="center" vertical="center"/>
    </xf>
    <xf numFmtId="14" fontId="0" fillId="8" borderId="11" xfId="0" applyNumberFormat="1" applyFill="1" applyBorder="1" applyAlignment="1">
      <alignment horizontal="center" vertical="center"/>
    </xf>
    <xf numFmtId="165" fontId="0" fillId="11" borderId="6" xfId="0" applyNumberForma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165" fontId="0" fillId="10" borderId="4" xfId="0" applyNumberFormat="1" applyFill="1" applyBorder="1" applyAlignment="1">
      <alignment horizontal="center" vertical="center"/>
    </xf>
    <xf numFmtId="165" fontId="0" fillId="10" borderId="7" xfId="0" applyNumberFormat="1" applyFill="1" applyBorder="1" applyAlignment="1">
      <alignment horizontal="center" vertical="center"/>
    </xf>
    <xf numFmtId="21" fontId="0" fillId="9" borderId="7" xfId="0" applyNumberForma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top" wrapText="1"/>
    </xf>
    <xf numFmtId="164" fontId="0" fillId="13" borderId="13" xfId="0" applyNumberFormat="1" applyFill="1" applyBorder="1" applyAlignment="1">
      <alignment horizontal="center" vertical="center"/>
    </xf>
    <xf numFmtId="165" fontId="0" fillId="12" borderId="13" xfId="0" applyNumberFormat="1" applyFill="1" applyBorder="1" applyAlignment="1">
      <alignment horizontal="center" vertical="center"/>
    </xf>
    <xf numFmtId="164" fontId="0" fillId="12" borderId="13" xfId="0" applyNumberFormat="1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165" fontId="0" fillId="11" borderId="13" xfId="0" applyNumberFormat="1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21" fontId="0" fillId="13" borderId="7" xfId="0" applyNumberForma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/>
    </xf>
    <xf numFmtId="0" fontId="6" fillId="4" borderId="12" xfId="0" applyFont="1" applyFill="1" applyBorder="1" applyAlignment="1">
      <alignment horizontal="centerContinuous" vertical="center"/>
    </xf>
    <xf numFmtId="0" fontId="8" fillId="4" borderId="1" xfId="0" applyFont="1" applyFill="1" applyBorder="1" applyAlignment="1">
      <alignment horizontal="centerContinuous" vertical="center"/>
    </xf>
    <xf numFmtId="14" fontId="0" fillId="10" borderId="16" xfId="0" applyNumberFormat="1" applyFill="1" applyBorder="1" applyAlignment="1">
      <alignment horizontal="center" vertical="center"/>
    </xf>
    <xf numFmtId="14" fontId="0" fillId="10" borderId="17" xfId="0" applyNumberForma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0" fillId="0" borderId="0" xfId="0" applyNumberFormat="1" applyAlignment="1">
      <alignment vertical="center"/>
    </xf>
    <xf numFmtId="165" fontId="0" fillId="12" borderId="3" xfId="0" applyNumberFormat="1" applyFill="1" applyBorder="1" applyAlignment="1">
      <alignment horizontal="center" vertical="center"/>
    </xf>
    <xf numFmtId="165" fontId="0" fillId="12" borderId="4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47957</xdr:colOff>
      <xdr:row>3</xdr:row>
      <xdr:rowOff>67235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28920D-32B3-43B7-B2D3-A47FD5329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contrast="-4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0"/>
          <a:ext cx="49862" cy="6533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enata Leite Cedismondi" id="{01890888-07EA-4DD1-96AA-A68DA4C5A7EC}" userId="S::rlcedismondi@voegol.com.br::e2056199-4dd4-4ef9-a526-1ae62b0c0175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9" dT="2022-09-01T10:27:25.31" personId="{01890888-07EA-4DD1-96AA-A68DA4C5A7EC}" id="{116B32FC-1C74-459D-B5B9-7EA064D7CACC}">
    <text>A data e horário que inclui nas primeiras colunas marcadas "Data emissão MDF-e" e "Hora emissão MDF-e", foram os horários de apresentação à SEFAZ</text>
  </threadedComment>
  <threadedComment ref="K19" dT="2022-09-01T10:27:25.31" personId="{01890888-07EA-4DD1-96AA-A68DA4C5A7EC}" id="{5C823EEA-6E5F-46AA-B00A-0F2B1B54BABF}">
    <text>A data e horário que inclui nas primeiras colunas marcadas "Data emissão MDF-e" e "Hora emissão MDF-e", foram os horários de apresentação à SEFAZ</text>
  </threadedComment>
  <threadedComment ref="J20" dT="2022-09-01T10:27:25.31" personId="{01890888-07EA-4DD1-96AA-A68DA4C5A7EC}" id="{98FD92E7-A93A-4D69-A0F5-F88E891ADE2B}">
    <text>A data e horário que inclui nas primeiras colunas marcadas "Data emissão MDF-e" e "Hora emissão MDF-e", foram os horários de apresentação à SEFAZ</text>
  </threadedComment>
  <threadedComment ref="K20" dT="2022-09-01T10:27:25.31" personId="{01890888-07EA-4DD1-96AA-A68DA4C5A7EC}" id="{1F0BD0DB-7CDA-43B6-B708-556EE51EB9A3}">
    <text>A data e horário que inclui nas primeiras colunas marcadas "Data emissão MDF-e" e "Hora emissão MDF-e", foram os horários de apresentação à SEFAZ</text>
  </threadedComment>
  <threadedComment ref="J21" dT="2022-09-01T10:27:25.31" personId="{01890888-07EA-4DD1-96AA-A68DA4C5A7EC}" id="{CCED5123-C16B-40B1-8BD2-62B0A8136A86}">
    <text>A data e horário que inclui nas primeiras colunas marcadas "Data emissão MDF-e" e "Hora emissão MDF-e", foram os horários de apresentação à SEFAZ</text>
  </threadedComment>
  <threadedComment ref="K21" dT="2022-09-01T10:27:25.31" personId="{01890888-07EA-4DD1-96AA-A68DA4C5A7EC}" id="{3F69D614-297D-4894-B2CC-20D56D88C281}">
    <text>A data e horário que inclui nas primeiras colunas marcadas "Data emissão MDF-e" e "Hora emissão MDF-e", foram os horários de apresentação à SEFAZ</text>
  </threadedComment>
  <threadedComment ref="J52" dT="2022-08-31T19:42:24.49" personId="{01890888-07EA-4DD1-96AA-A68DA4C5A7EC}" id="{4F98A3C9-1207-42A3-929B-94DA99F2737D}">
    <text>Em NAT ainda não é usado MDF-e para  apresentar às notas no sefaz, sobre a tela do sefaz só conseguimos enviar do cte 12705159081 pois os demais devido ser cga de agente não é mencionado a nf e sim o cte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63C8F-9DE4-4CFA-8505-5F37BBEBAF61}">
  <sheetPr filterMode="1"/>
  <dimension ref="A2:J85"/>
  <sheetViews>
    <sheetView showGridLines="0" zoomScaleNormal="100" workbookViewId="0">
      <pane ySplit="4" topLeftCell="A23" activePane="bottomLeft" state="frozen"/>
      <selection pane="bottomLeft" activeCell="I4" sqref="H4:I4"/>
    </sheetView>
  </sheetViews>
  <sheetFormatPr defaultColWidth="8.88671875" defaultRowHeight="14.4" x14ac:dyDescent="0.3"/>
  <cols>
    <col min="1" max="1" width="1.5546875" style="12" customWidth="1"/>
    <col min="2" max="2" width="7.21875" style="12" customWidth="1"/>
    <col min="3" max="3" width="24.88671875" style="12" customWidth="1"/>
    <col min="4" max="4" width="14.6640625" style="13" customWidth="1"/>
    <col min="5" max="6" width="6.33203125" style="13" customWidth="1"/>
    <col min="7" max="7" width="12.6640625" style="12" customWidth="1"/>
    <col min="8" max="8" width="11.6640625" style="12" customWidth="1"/>
    <col min="9" max="9" width="16.77734375" style="12" customWidth="1"/>
    <col min="10" max="10" width="126.88671875" style="12" customWidth="1"/>
    <col min="11" max="16384" width="8.88671875" style="12"/>
  </cols>
  <sheetData>
    <row r="2" spans="1:10" ht="25.8" x14ac:dyDescent="0.3">
      <c r="B2" s="39" t="s">
        <v>162</v>
      </c>
    </row>
    <row r="3" spans="1:10" ht="4.8" customHeight="1" x14ac:dyDescent="0.3"/>
    <row r="4" spans="1:10" ht="28.8" x14ac:dyDescent="0.3">
      <c r="B4" s="11" t="s">
        <v>0</v>
      </c>
      <c r="C4" s="11" t="s">
        <v>96</v>
      </c>
      <c r="D4" s="11" t="s">
        <v>95</v>
      </c>
      <c r="E4" s="11" t="s">
        <v>94</v>
      </c>
      <c r="F4" s="11" t="s">
        <v>1</v>
      </c>
      <c r="G4" s="11" t="s">
        <v>93</v>
      </c>
      <c r="H4" s="11" t="s">
        <v>92</v>
      </c>
      <c r="I4" s="11" t="s">
        <v>2</v>
      </c>
      <c r="J4" s="11" t="s">
        <v>3</v>
      </c>
    </row>
    <row r="5" spans="1:10" ht="63" customHeight="1" x14ac:dyDescent="0.3">
      <c r="A5" s="61"/>
      <c r="B5" s="42" t="s">
        <v>136</v>
      </c>
      <c r="C5" s="43" t="s">
        <v>137</v>
      </c>
      <c r="D5" s="42" t="s">
        <v>6</v>
      </c>
      <c r="E5" s="42" t="s">
        <v>138</v>
      </c>
      <c r="F5" s="42" t="s">
        <v>8</v>
      </c>
      <c r="G5" s="42" t="s">
        <v>98</v>
      </c>
      <c r="H5" s="48" t="s">
        <v>159</v>
      </c>
      <c r="I5" s="48" t="s">
        <v>159</v>
      </c>
      <c r="J5" s="49" t="s">
        <v>159</v>
      </c>
    </row>
    <row r="6" spans="1:10" customFormat="1" ht="40.200000000000003" customHeight="1" x14ac:dyDescent="0.3">
      <c r="A6" s="62"/>
      <c r="B6" s="46" t="s">
        <v>157</v>
      </c>
      <c r="C6" s="55" t="s">
        <v>158</v>
      </c>
      <c r="D6" s="46" t="s">
        <v>6</v>
      </c>
      <c r="E6" s="46" t="s">
        <v>138</v>
      </c>
      <c r="F6" s="46" t="s">
        <v>8</v>
      </c>
      <c r="G6" s="46" t="s">
        <v>98</v>
      </c>
      <c r="H6" s="50" t="s">
        <v>159</v>
      </c>
      <c r="I6" s="50" t="s">
        <v>159</v>
      </c>
      <c r="J6" s="60" t="s">
        <v>159</v>
      </c>
    </row>
    <row r="7" spans="1:10" x14ac:dyDescent="0.3">
      <c r="A7" s="61"/>
      <c r="B7" s="42" t="s">
        <v>141</v>
      </c>
      <c r="C7" s="43" t="s">
        <v>142</v>
      </c>
      <c r="D7" s="42" t="s">
        <v>6</v>
      </c>
      <c r="E7" s="42" t="s">
        <v>143</v>
      </c>
      <c r="F7" s="42" t="s">
        <v>8</v>
      </c>
      <c r="G7" s="42" t="s">
        <v>98</v>
      </c>
      <c r="H7" s="48" t="s">
        <v>159</v>
      </c>
      <c r="I7" s="48" t="s">
        <v>159</v>
      </c>
      <c r="J7" s="49" t="s">
        <v>159</v>
      </c>
    </row>
    <row r="8" spans="1:10" customFormat="1" x14ac:dyDescent="0.3">
      <c r="A8" s="62"/>
      <c r="B8" s="46" t="s">
        <v>144</v>
      </c>
      <c r="C8" s="47" t="s">
        <v>145</v>
      </c>
      <c r="D8" s="46" t="s">
        <v>6</v>
      </c>
      <c r="E8" s="46" t="s">
        <v>146</v>
      </c>
      <c r="F8" s="46" t="s">
        <v>8</v>
      </c>
      <c r="G8" s="46" t="s">
        <v>98</v>
      </c>
      <c r="H8" s="50" t="s">
        <v>159</v>
      </c>
      <c r="I8" s="50" t="s">
        <v>159</v>
      </c>
      <c r="J8" s="60" t="s">
        <v>159</v>
      </c>
    </row>
    <row r="9" spans="1:10" ht="64.2" hidden="1" customHeight="1" x14ac:dyDescent="0.3">
      <c r="A9" s="61"/>
      <c r="B9" s="42" t="s">
        <v>4</v>
      </c>
      <c r="C9" s="43" t="s">
        <v>5</v>
      </c>
      <c r="D9" s="42" t="s">
        <v>6</v>
      </c>
      <c r="E9" s="42" t="s">
        <v>7</v>
      </c>
      <c r="F9" s="42" t="s">
        <v>8</v>
      </c>
      <c r="G9" s="42" t="s">
        <v>98</v>
      </c>
      <c r="H9" s="42" t="s">
        <v>9</v>
      </c>
      <c r="I9" s="42" t="s">
        <v>101</v>
      </c>
      <c r="J9" s="44" t="s">
        <v>112</v>
      </c>
    </row>
    <row r="10" spans="1:10" customFormat="1" x14ac:dyDescent="0.3">
      <c r="A10" s="62"/>
      <c r="B10" s="46" t="s">
        <v>154</v>
      </c>
      <c r="C10" s="47" t="s">
        <v>155</v>
      </c>
      <c r="D10" s="46" t="s">
        <v>6</v>
      </c>
      <c r="E10" s="46" t="s">
        <v>156</v>
      </c>
      <c r="F10" s="46" t="s">
        <v>8</v>
      </c>
      <c r="G10" s="46" t="s">
        <v>98</v>
      </c>
      <c r="H10" s="50" t="s">
        <v>159</v>
      </c>
      <c r="I10" s="50" t="s">
        <v>159</v>
      </c>
      <c r="J10" s="60" t="s">
        <v>159</v>
      </c>
    </row>
    <row r="11" spans="1:10" ht="31.8" hidden="1" customHeight="1" x14ac:dyDescent="0.3">
      <c r="A11" s="61"/>
      <c r="B11" s="42" t="s">
        <v>130</v>
      </c>
      <c r="C11" s="45" t="s">
        <v>131</v>
      </c>
      <c r="D11" s="42" t="s">
        <v>6</v>
      </c>
      <c r="E11" s="42" t="s">
        <v>132</v>
      </c>
      <c r="F11" s="42" t="s">
        <v>8</v>
      </c>
      <c r="G11" s="42" t="s">
        <v>98</v>
      </c>
      <c r="H11" s="42" t="s">
        <v>9</v>
      </c>
      <c r="I11" s="42" t="s">
        <v>161</v>
      </c>
      <c r="J11" s="56" t="s">
        <v>160</v>
      </c>
    </row>
    <row r="12" spans="1:10" ht="57.6" hidden="1" x14ac:dyDescent="0.3">
      <c r="A12" s="61"/>
      <c r="B12" s="18" t="s">
        <v>147</v>
      </c>
      <c r="C12" s="17" t="s">
        <v>148</v>
      </c>
      <c r="D12" s="18" t="s">
        <v>39</v>
      </c>
      <c r="E12" s="18" t="s">
        <v>149</v>
      </c>
      <c r="F12" s="18" t="s">
        <v>8</v>
      </c>
      <c r="G12" s="18" t="s">
        <v>126</v>
      </c>
      <c r="H12" s="18" t="s">
        <v>14</v>
      </c>
      <c r="I12" s="18" t="s">
        <v>139</v>
      </c>
      <c r="J12" s="19" t="s">
        <v>150</v>
      </c>
    </row>
    <row r="13" spans="1:10" hidden="1" x14ac:dyDescent="0.3">
      <c r="B13" s="15" t="s">
        <v>122</v>
      </c>
      <c r="C13" s="14" t="s">
        <v>123</v>
      </c>
      <c r="D13" s="15" t="s">
        <v>39</v>
      </c>
      <c r="E13" s="15" t="s">
        <v>121</v>
      </c>
      <c r="F13" s="15" t="s">
        <v>8</v>
      </c>
      <c r="G13" s="15" t="s">
        <v>97</v>
      </c>
      <c r="H13" s="53" t="s">
        <v>21</v>
      </c>
      <c r="I13" s="53" t="s">
        <v>21</v>
      </c>
      <c r="J13" s="54" t="s">
        <v>21</v>
      </c>
    </row>
    <row r="14" spans="1:10" hidden="1" x14ac:dyDescent="0.3">
      <c r="B14" s="18" t="s">
        <v>119</v>
      </c>
      <c r="C14" s="17" t="s">
        <v>120</v>
      </c>
      <c r="D14" s="18" t="s">
        <v>39</v>
      </c>
      <c r="E14" s="18" t="s">
        <v>121</v>
      </c>
      <c r="F14" s="18" t="s">
        <v>8</v>
      </c>
      <c r="G14" s="18" t="s">
        <v>97</v>
      </c>
      <c r="H14" s="40" t="s">
        <v>21</v>
      </c>
      <c r="I14" s="40" t="s">
        <v>21</v>
      </c>
      <c r="J14" s="41" t="s">
        <v>21</v>
      </c>
    </row>
    <row r="15" spans="1:10" x14ac:dyDescent="0.3">
      <c r="A15" s="61"/>
      <c r="B15" s="15" t="s">
        <v>124</v>
      </c>
      <c r="C15" s="14" t="s">
        <v>125</v>
      </c>
      <c r="D15" s="15" t="s">
        <v>39</v>
      </c>
      <c r="E15" s="15" t="s">
        <v>121</v>
      </c>
      <c r="F15" s="15" t="s">
        <v>8</v>
      </c>
      <c r="G15" s="15" t="s">
        <v>98</v>
      </c>
      <c r="H15" s="52" t="s">
        <v>159</v>
      </c>
      <c r="I15" s="52" t="s">
        <v>159</v>
      </c>
      <c r="J15" s="57" t="s">
        <v>159</v>
      </c>
    </row>
    <row r="16" spans="1:10" ht="42.6" hidden="1" customHeight="1" x14ac:dyDescent="0.3">
      <c r="A16" s="61"/>
      <c r="B16" s="18" t="s">
        <v>37</v>
      </c>
      <c r="C16" s="17" t="s">
        <v>38</v>
      </c>
      <c r="D16" s="18" t="s">
        <v>39</v>
      </c>
      <c r="E16" s="18" t="s">
        <v>40</v>
      </c>
      <c r="F16" s="18" t="s">
        <v>8</v>
      </c>
      <c r="G16" s="18" t="s">
        <v>98</v>
      </c>
      <c r="H16" s="18" t="s">
        <v>9</v>
      </c>
      <c r="I16" s="18" t="s">
        <v>99</v>
      </c>
      <c r="J16" s="19" t="s">
        <v>110</v>
      </c>
    </row>
    <row r="17" spans="1:10" hidden="1" x14ac:dyDescent="0.3">
      <c r="A17" s="61"/>
      <c r="B17" s="15" t="s">
        <v>77</v>
      </c>
      <c r="C17" s="14" t="s">
        <v>78</v>
      </c>
      <c r="D17" s="15" t="s">
        <v>39</v>
      </c>
      <c r="E17" s="15" t="s">
        <v>79</v>
      </c>
      <c r="F17" s="15" t="s">
        <v>8</v>
      </c>
      <c r="G17" s="15" t="s">
        <v>98</v>
      </c>
      <c r="H17" s="15" t="s">
        <v>14</v>
      </c>
      <c r="I17" s="15" t="s">
        <v>100</v>
      </c>
      <c r="J17" s="16" t="s">
        <v>107</v>
      </c>
    </row>
    <row r="18" spans="1:10" ht="57.6" hidden="1" x14ac:dyDescent="0.3">
      <c r="A18" s="61"/>
      <c r="B18" s="18" t="s">
        <v>53</v>
      </c>
      <c r="C18" s="17" t="s">
        <v>54</v>
      </c>
      <c r="D18" s="18" t="s">
        <v>39</v>
      </c>
      <c r="E18" s="18" t="s">
        <v>55</v>
      </c>
      <c r="F18" s="18" t="s">
        <v>8</v>
      </c>
      <c r="G18" s="18" t="s">
        <v>98</v>
      </c>
      <c r="H18" s="18" t="s">
        <v>14</v>
      </c>
      <c r="I18" s="18" t="s">
        <v>101</v>
      </c>
      <c r="J18" s="19" t="s">
        <v>111</v>
      </c>
    </row>
    <row r="19" spans="1:10" ht="57.6" hidden="1" x14ac:dyDescent="0.3">
      <c r="A19" s="61"/>
      <c r="B19" s="15" t="s">
        <v>53</v>
      </c>
      <c r="C19" s="14" t="s">
        <v>54</v>
      </c>
      <c r="D19" s="15" t="s">
        <v>39</v>
      </c>
      <c r="E19" s="15" t="s">
        <v>55</v>
      </c>
      <c r="F19" s="15" t="s">
        <v>8</v>
      </c>
      <c r="G19" s="15" t="s">
        <v>126</v>
      </c>
      <c r="H19" s="15" t="s">
        <v>14</v>
      </c>
      <c r="I19" s="15" t="s">
        <v>139</v>
      </c>
      <c r="J19" s="16" t="s">
        <v>140</v>
      </c>
    </row>
    <row r="20" spans="1:10" x14ac:dyDescent="0.3">
      <c r="A20" s="61"/>
      <c r="B20" s="18" t="s">
        <v>133</v>
      </c>
      <c r="C20" s="17" t="s">
        <v>134</v>
      </c>
      <c r="D20" s="18" t="s">
        <v>39</v>
      </c>
      <c r="E20" s="18" t="s">
        <v>135</v>
      </c>
      <c r="F20" s="18" t="s">
        <v>8</v>
      </c>
      <c r="G20" s="18" t="s">
        <v>98</v>
      </c>
      <c r="H20" s="51" t="s">
        <v>159</v>
      </c>
      <c r="I20" s="51" t="s">
        <v>159</v>
      </c>
      <c r="J20" s="58" t="s">
        <v>159</v>
      </c>
    </row>
    <row r="21" spans="1:10" ht="43.2" hidden="1" x14ac:dyDescent="0.3">
      <c r="A21" s="61"/>
      <c r="B21" s="15" t="s">
        <v>73</v>
      </c>
      <c r="C21" s="14" t="s">
        <v>74</v>
      </c>
      <c r="D21" s="15" t="s">
        <v>39</v>
      </c>
      <c r="E21" s="15" t="s">
        <v>75</v>
      </c>
      <c r="F21" s="15" t="s">
        <v>8</v>
      </c>
      <c r="G21" s="15" t="s">
        <v>98</v>
      </c>
      <c r="H21" s="15" t="s">
        <v>14</v>
      </c>
      <c r="I21" s="15" t="s">
        <v>101</v>
      </c>
      <c r="J21" s="16" t="s">
        <v>109</v>
      </c>
    </row>
    <row r="22" spans="1:10" ht="28.8" hidden="1" x14ac:dyDescent="0.3">
      <c r="A22" s="61"/>
      <c r="B22" s="18" t="s">
        <v>80</v>
      </c>
      <c r="C22" s="17" t="s">
        <v>81</v>
      </c>
      <c r="D22" s="18" t="s">
        <v>39</v>
      </c>
      <c r="E22" s="18" t="s">
        <v>82</v>
      </c>
      <c r="F22" s="18" t="s">
        <v>8</v>
      </c>
      <c r="G22" s="18" t="s">
        <v>98</v>
      </c>
      <c r="H22" s="18" t="s">
        <v>14</v>
      </c>
      <c r="I22" s="18" t="s">
        <v>102</v>
      </c>
      <c r="J22" s="19" t="s">
        <v>108</v>
      </c>
    </row>
    <row r="23" spans="1:10" x14ac:dyDescent="0.3">
      <c r="A23" s="61"/>
      <c r="B23" s="15" t="s">
        <v>151</v>
      </c>
      <c r="C23" s="14" t="s">
        <v>152</v>
      </c>
      <c r="D23" s="15" t="s">
        <v>39</v>
      </c>
      <c r="E23" s="15" t="s">
        <v>153</v>
      </c>
      <c r="F23" s="15" t="s">
        <v>8</v>
      </c>
      <c r="G23" s="15" t="s">
        <v>98</v>
      </c>
      <c r="H23" s="52" t="s">
        <v>159</v>
      </c>
      <c r="I23" s="52" t="s">
        <v>159</v>
      </c>
      <c r="J23" s="57" t="s">
        <v>159</v>
      </c>
    </row>
    <row r="24" spans="1:10" x14ac:dyDescent="0.3">
      <c r="A24" s="61"/>
      <c r="B24" s="18" t="s">
        <v>127</v>
      </c>
      <c r="C24" s="17" t="s">
        <v>128</v>
      </c>
      <c r="D24" s="18" t="s">
        <v>39</v>
      </c>
      <c r="E24" s="18" t="s">
        <v>129</v>
      </c>
      <c r="F24" s="18" t="s">
        <v>8</v>
      </c>
      <c r="G24" s="18" t="s">
        <v>98</v>
      </c>
      <c r="H24" s="51" t="s">
        <v>159</v>
      </c>
      <c r="I24" s="51" t="s">
        <v>159</v>
      </c>
      <c r="J24" s="59" t="s">
        <v>159</v>
      </c>
    </row>
    <row r="25" spans="1:10" hidden="1" x14ac:dyDescent="0.3">
      <c r="A25" s="61"/>
      <c r="B25" s="21" t="s">
        <v>10</v>
      </c>
      <c r="C25" s="20" t="s">
        <v>11</v>
      </c>
      <c r="D25" s="21" t="s">
        <v>12</v>
      </c>
      <c r="E25" s="21" t="s">
        <v>13</v>
      </c>
      <c r="F25" s="21" t="s">
        <v>8</v>
      </c>
      <c r="G25" s="21" t="s">
        <v>98</v>
      </c>
      <c r="H25" s="21" t="s">
        <v>14</v>
      </c>
      <c r="I25" s="21" t="s">
        <v>101</v>
      </c>
      <c r="J25" s="20" t="s">
        <v>114</v>
      </c>
    </row>
    <row r="26" spans="1:10" hidden="1" x14ac:dyDescent="0.3">
      <c r="B26" s="23" t="s">
        <v>44</v>
      </c>
      <c r="C26" s="22" t="s">
        <v>45</v>
      </c>
      <c r="D26" s="23" t="s">
        <v>12</v>
      </c>
      <c r="E26" s="23" t="s">
        <v>46</v>
      </c>
      <c r="F26" s="23" t="s">
        <v>8</v>
      </c>
      <c r="G26" s="23" t="s">
        <v>97</v>
      </c>
      <c r="H26" s="36" t="s">
        <v>21</v>
      </c>
      <c r="I26" s="36" t="s">
        <v>21</v>
      </c>
      <c r="J26" s="22" t="s">
        <v>113</v>
      </c>
    </row>
    <row r="27" spans="1:10" ht="28.8" hidden="1" x14ac:dyDescent="0.3">
      <c r="A27" s="61"/>
      <c r="B27" s="21" t="s">
        <v>22</v>
      </c>
      <c r="C27" s="20" t="s">
        <v>23</v>
      </c>
      <c r="D27" s="21" t="s">
        <v>12</v>
      </c>
      <c r="E27" s="21" t="s">
        <v>24</v>
      </c>
      <c r="F27" s="21" t="s">
        <v>8</v>
      </c>
      <c r="G27" s="21" t="s">
        <v>98</v>
      </c>
      <c r="H27" s="21" t="s">
        <v>9</v>
      </c>
      <c r="I27" s="24" t="s">
        <v>103</v>
      </c>
      <c r="J27" s="24" t="s">
        <v>115</v>
      </c>
    </row>
    <row r="28" spans="1:10" ht="28.8" hidden="1" x14ac:dyDescent="0.3">
      <c r="A28" s="61"/>
      <c r="B28" s="23" t="s">
        <v>15</v>
      </c>
      <c r="C28" s="22" t="s">
        <v>16</v>
      </c>
      <c r="D28" s="23" t="s">
        <v>12</v>
      </c>
      <c r="E28" s="23" t="s">
        <v>17</v>
      </c>
      <c r="F28" s="23" t="s">
        <v>8</v>
      </c>
      <c r="G28" s="23" t="s">
        <v>98</v>
      </c>
      <c r="H28" s="23" t="s">
        <v>9</v>
      </c>
      <c r="I28" s="25" t="s">
        <v>103</v>
      </c>
      <c r="J28" s="24" t="s">
        <v>116</v>
      </c>
    </row>
    <row r="29" spans="1:10" hidden="1" x14ac:dyDescent="0.3">
      <c r="B29" s="23" t="s">
        <v>64</v>
      </c>
      <c r="C29" s="22" t="s">
        <v>65</v>
      </c>
      <c r="D29" s="23" t="s">
        <v>12</v>
      </c>
      <c r="E29" s="23" t="s">
        <v>17</v>
      </c>
      <c r="F29" s="23" t="s">
        <v>8</v>
      </c>
      <c r="G29" s="23" t="s">
        <v>97</v>
      </c>
      <c r="H29" s="36" t="s">
        <v>21</v>
      </c>
      <c r="I29" s="37" t="s">
        <v>21</v>
      </c>
      <c r="J29" s="38" t="s">
        <v>21</v>
      </c>
    </row>
    <row r="30" spans="1:10" hidden="1" x14ac:dyDescent="0.3">
      <c r="B30" s="21" t="s">
        <v>66</v>
      </c>
      <c r="C30" s="20" t="s">
        <v>67</v>
      </c>
      <c r="D30" s="21" t="s">
        <v>12</v>
      </c>
      <c r="E30" s="21" t="s">
        <v>68</v>
      </c>
      <c r="F30" s="21" t="s">
        <v>8</v>
      </c>
      <c r="G30" s="21" t="s">
        <v>98</v>
      </c>
      <c r="H30" s="21" t="s">
        <v>14</v>
      </c>
      <c r="I30" s="21" t="s">
        <v>104</v>
      </c>
      <c r="J30" s="20" t="s">
        <v>117</v>
      </c>
    </row>
    <row r="31" spans="1:10" hidden="1" x14ac:dyDescent="0.3">
      <c r="B31" s="6" t="s">
        <v>87</v>
      </c>
      <c r="C31" s="1" t="s">
        <v>88</v>
      </c>
      <c r="D31" s="6" t="s">
        <v>19</v>
      </c>
      <c r="E31" s="6" t="s">
        <v>89</v>
      </c>
      <c r="F31" s="6" t="s">
        <v>8</v>
      </c>
      <c r="G31" s="6" t="s">
        <v>97</v>
      </c>
      <c r="H31" s="26" t="s">
        <v>21</v>
      </c>
      <c r="I31" s="26" t="s">
        <v>21</v>
      </c>
      <c r="J31" s="27" t="s">
        <v>21</v>
      </c>
    </row>
    <row r="32" spans="1:10" hidden="1" x14ac:dyDescent="0.3">
      <c r="B32" s="7" t="s">
        <v>25</v>
      </c>
      <c r="C32" s="2" t="s">
        <v>26</v>
      </c>
      <c r="D32" s="7" t="s">
        <v>19</v>
      </c>
      <c r="E32" s="7" t="s">
        <v>27</v>
      </c>
      <c r="F32" s="7" t="s">
        <v>8</v>
      </c>
      <c r="G32" s="7" t="s">
        <v>97</v>
      </c>
      <c r="H32" s="28" t="s">
        <v>21</v>
      </c>
      <c r="I32" s="28" t="s">
        <v>21</v>
      </c>
      <c r="J32" s="29" t="s">
        <v>21</v>
      </c>
    </row>
    <row r="33" spans="2:10" hidden="1" x14ac:dyDescent="0.3">
      <c r="B33" s="7" t="s">
        <v>60</v>
      </c>
      <c r="C33" s="2" t="s">
        <v>61</v>
      </c>
      <c r="D33" s="7" t="s">
        <v>19</v>
      </c>
      <c r="E33" s="7" t="s">
        <v>27</v>
      </c>
      <c r="F33" s="7" t="s">
        <v>8</v>
      </c>
      <c r="G33" s="7" t="s">
        <v>97</v>
      </c>
      <c r="H33" s="28" t="s">
        <v>21</v>
      </c>
      <c r="I33" s="28" t="s">
        <v>21</v>
      </c>
      <c r="J33" s="29" t="s">
        <v>21</v>
      </c>
    </row>
    <row r="34" spans="2:10" hidden="1" x14ac:dyDescent="0.3">
      <c r="B34" s="7" t="s">
        <v>83</v>
      </c>
      <c r="C34" s="2" t="s">
        <v>84</v>
      </c>
      <c r="D34" s="7" t="s">
        <v>19</v>
      </c>
      <c r="E34" s="7" t="s">
        <v>27</v>
      </c>
      <c r="F34" s="7" t="s">
        <v>8</v>
      </c>
      <c r="G34" s="7" t="s">
        <v>97</v>
      </c>
      <c r="H34" s="28" t="s">
        <v>21</v>
      </c>
      <c r="I34" s="28" t="s">
        <v>21</v>
      </c>
      <c r="J34" s="2" t="s">
        <v>118</v>
      </c>
    </row>
    <row r="35" spans="2:10" hidden="1" x14ac:dyDescent="0.3">
      <c r="B35" s="8" t="s">
        <v>41</v>
      </c>
      <c r="C35" s="3" t="s">
        <v>42</v>
      </c>
      <c r="D35" s="8" t="s">
        <v>19</v>
      </c>
      <c r="E35" s="8" t="s">
        <v>43</v>
      </c>
      <c r="F35" s="8" t="s">
        <v>8</v>
      </c>
      <c r="G35" s="8" t="s">
        <v>97</v>
      </c>
      <c r="H35" s="30" t="s">
        <v>21</v>
      </c>
      <c r="I35" s="30" t="s">
        <v>21</v>
      </c>
      <c r="J35" s="31" t="s">
        <v>21</v>
      </c>
    </row>
    <row r="36" spans="2:10" hidden="1" x14ac:dyDescent="0.3">
      <c r="B36" s="8" t="s">
        <v>76</v>
      </c>
      <c r="C36" s="3" t="s">
        <v>42</v>
      </c>
      <c r="D36" s="8" t="s">
        <v>19</v>
      </c>
      <c r="E36" s="8" t="s">
        <v>43</v>
      </c>
      <c r="F36" s="8" t="s">
        <v>8</v>
      </c>
      <c r="G36" s="8" t="s">
        <v>97</v>
      </c>
      <c r="H36" s="30" t="s">
        <v>21</v>
      </c>
      <c r="I36" s="30" t="s">
        <v>21</v>
      </c>
      <c r="J36" s="31" t="s">
        <v>21</v>
      </c>
    </row>
    <row r="37" spans="2:10" hidden="1" x14ac:dyDescent="0.3">
      <c r="B37" s="7" t="s">
        <v>85</v>
      </c>
      <c r="C37" s="2" t="s">
        <v>86</v>
      </c>
      <c r="D37" s="7" t="s">
        <v>19</v>
      </c>
      <c r="E37" s="7" t="s">
        <v>20</v>
      </c>
      <c r="F37" s="7" t="s">
        <v>8</v>
      </c>
      <c r="G37" s="7" t="s">
        <v>97</v>
      </c>
      <c r="H37" s="28" t="s">
        <v>21</v>
      </c>
      <c r="I37" s="28" t="s">
        <v>21</v>
      </c>
      <c r="J37" s="29" t="s">
        <v>21</v>
      </c>
    </row>
    <row r="38" spans="2:10" hidden="1" x14ac:dyDescent="0.3">
      <c r="B38" s="7" t="s">
        <v>47</v>
      </c>
      <c r="C38" s="2" t="s">
        <v>48</v>
      </c>
      <c r="D38" s="7" t="s">
        <v>19</v>
      </c>
      <c r="E38" s="7" t="s">
        <v>20</v>
      </c>
      <c r="F38" s="7" t="s">
        <v>8</v>
      </c>
      <c r="G38" s="7" t="s">
        <v>97</v>
      </c>
      <c r="H38" s="28" t="s">
        <v>21</v>
      </c>
      <c r="I38" s="28" t="s">
        <v>21</v>
      </c>
      <c r="J38" s="29" t="s">
        <v>21</v>
      </c>
    </row>
    <row r="39" spans="2:10" hidden="1" x14ac:dyDescent="0.3">
      <c r="B39" s="7" t="s">
        <v>71</v>
      </c>
      <c r="C39" s="2" t="s">
        <v>72</v>
      </c>
      <c r="D39" s="7" t="s">
        <v>19</v>
      </c>
      <c r="E39" s="7" t="s">
        <v>20</v>
      </c>
      <c r="F39" s="7" t="s">
        <v>8</v>
      </c>
      <c r="G39" s="7" t="s">
        <v>97</v>
      </c>
      <c r="H39" s="28" t="s">
        <v>21</v>
      </c>
      <c r="I39" s="28" t="s">
        <v>21</v>
      </c>
      <c r="J39" s="29" t="s">
        <v>21</v>
      </c>
    </row>
    <row r="40" spans="2:10" hidden="1" x14ac:dyDescent="0.3">
      <c r="B40" s="7" t="s">
        <v>18</v>
      </c>
      <c r="C40" s="2" t="s">
        <v>105</v>
      </c>
      <c r="D40" s="7" t="s">
        <v>19</v>
      </c>
      <c r="E40" s="7" t="s">
        <v>20</v>
      </c>
      <c r="F40" s="7" t="s">
        <v>8</v>
      </c>
      <c r="G40" s="7" t="s">
        <v>97</v>
      </c>
      <c r="H40" s="28" t="s">
        <v>21</v>
      </c>
      <c r="I40" s="28" t="s">
        <v>21</v>
      </c>
      <c r="J40" s="29" t="s">
        <v>21</v>
      </c>
    </row>
    <row r="41" spans="2:10" hidden="1" x14ac:dyDescent="0.3">
      <c r="B41" s="9" t="s">
        <v>28</v>
      </c>
      <c r="C41" s="4" t="s">
        <v>106</v>
      </c>
      <c r="D41" s="9" t="s">
        <v>29</v>
      </c>
      <c r="E41" s="9" t="s">
        <v>30</v>
      </c>
      <c r="F41" s="9" t="s">
        <v>8</v>
      </c>
      <c r="G41" s="9" t="s">
        <v>97</v>
      </c>
      <c r="H41" s="32" t="s">
        <v>21</v>
      </c>
      <c r="I41" s="32" t="s">
        <v>21</v>
      </c>
      <c r="J41" s="33" t="s">
        <v>21</v>
      </c>
    </row>
    <row r="42" spans="2:10" hidden="1" x14ac:dyDescent="0.3">
      <c r="B42" s="9" t="s">
        <v>49</v>
      </c>
      <c r="C42" s="4" t="s">
        <v>50</v>
      </c>
      <c r="D42" s="9" t="s">
        <v>29</v>
      </c>
      <c r="E42" s="9" t="s">
        <v>30</v>
      </c>
      <c r="F42" s="9" t="s">
        <v>8</v>
      </c>
      <c r="G42" s="9" t="s">
        <v>97</v>
      </c>
      <c r="H42" s="32" t="s">
        <v>21</v>
      </c>
      <c r="I42" s="32" t="s">
        <v>21</v>
      </c>
      <c r="J42" s="33" t="s">
        <v>21</v>
      </c>
    </row>
    <row r="43" spans="2:10" hidden="1" x14ac:dyDescent="0.3">
      <c r="B43" s="9" t="s">
        <v>56</v>
      </c>
      <c r="C43" s="4" t="s">
        <v>57</v>
      </c>
      <c r="D43" s="9" t="s">
        <v>29</v>
      </c>
      <c r="E43" s="9" t="s">
        <v>30</v>
      </c>
      <c r="F43" s="9" t="s">
        <v>8</v>
      </c>
      <c r="G43" s="9" t="s">
        <v>97</v>
      </c>
      <c r="H43" s="32" t="s">
        <v>21</v>
      </c>
      <c r="I43" s="32" t="s">
        <v>21</v>
      </c>
      <c r="J43" s="33" t="s">
        <v>21</v>
      </c>
    </row>
    <row r="44" spans="2:10" hidden="1" x14ac:dyDescent="0.3">
      <c r="B44" s="9" t="s">
        <v>58</v>
      </c>
      <c r="C44" s="4" t="s">
        <v>59</v>
      </c>
      <c r="D44" s="9" t="s">
        <v>29</v>
      </c>
      <c r="E44" s="9" t="s">
        <v>30</v>
      </c>
      <c r="F44" s="9" t="s">
        <v>8</v>
      </c>
      <c r="G44" s="9" t="s">
        <v>97</v>
      </c>
      <c r="H44" s="32" t="s">
        <v>21</v>
      </c>
      <c r="I44" s="32" t="s">
        <v>21</v>
      </c>
      <c r="J44" s="33" t="s">
        <v>21</v>
      </c>
    </row>
    <row r="45" spans="2:10" hidden="1" x14ac:dyDescent="0.3">
      <c r="B45" s="10" t="s">
        <v>31</v>
      </c>
      <c r="C45" s="5" t="s">
        <v>32</v>
      </c>
      <c r="D45" s="10" t="s">
        <v>29</v>
      </c>
      <c r="E45" s="10" t="s">
        <v>33</v>
      </c>
      <c r="F45" s="10" t="s">
        <v>8</v>
      </c>
      <c r="G45" s="10" t="s">
        <v>97</v>
      </c>
      <c r="H45" s="34" t="s">
        <v>21</v>
      </c>
      <c r="I45" s="34" t="s">
        <v>21</v>
      </c>
      <c r="J45" s="35" t="s">
        <v>21</v>
      </c>
    </row>
    <row r="46" spans="2:10" hidden="1" x14ac:dyDescent="0.3">
      <c r="B46" s="10" t="s">
        <v>69</v>
      </c>
      <c r="C46" s="5" t="s">
        <v>70</v>
      </c>
      <c r="D46" s="10" t="s">
        <v>29</v>
      </c>
      <c r="E46" s="10" t="s">
        <v>33</v>
      </c>
      <c r="F46" s="10" t="s">
        <v>8</v>
      </c>
      <c r="G46" s="10" t="s">
        <v>97</v>
      </c>
      <c r="H46" s="34" t="s">
        <v>21</v>
      </c>
      <c r="I46" s="34" t="s">
        <v>21</v>
      </c>
      <c r="J46" s="35" t="s">
        <v>21</v>
      </c>
    </row>
    <row r="47" spans="2:10" hidden="1" x14ac:dyDescent="0.3">
      <c r="B47" s="9" t="s">
        <v>90</v>
      </c>
      <c r="C47" s="4" t="s">
        <v>91</v>
      </c>
      <c r="D47" s="9" t="s">
        <v>29</v>
      </c>
      <c r="E47" s="9" t="s">
        <v>36</v>
      </c>
      <c r="F47" s="9" t="s">
        <v>8</v>
      </c>
      <c r="G47" s="9" t="s">
        <v>97</v>
      </c>
      <c r="H47" s="32" t="s">
        <v>21</v>
      </c>
      <c r="I47" s="32" t="s">
        <v>21</v>
      </c>
      <c r="J47" s="33" t="s">
        <v>21</v>
      </c>
    </row>
    <row r="48" spans="2:10" hidden="1" x14ac:dyDescent="0.3">
      <c r="B48" s="9" t="s">
        <v>34</v>
      </c>
      <c r="C48" s="4" t="s">
        <v>35</v>
      </c>
      <c r="D48" s="9" t="s">
        <v>29</v>
      </c>
      <c r="E48" s="9" t="s">
        <v>36</v>
      </c>
      <c r="F48" s="9" t="s">
        <v>8</v>
      </c>
      <c r="G48" s="9" t="s">
        <v>97</v>
      </c>
      <c r="H48" s="32" t="s">
        <v>21</v>
      </c>
      <c r="I48" s="32" t="s">
        <v>21</v>
      </c>
      <c r="J48" s="33" t="s">
        <v>21</v>
      </c>
    </row>
    <row r="49" spans="2:10" hidden="1" x14ac:dyDescent="0.3">
      <c r="B49" s="9" t="s">
        <v>51</v>
      </c>
      <c r="C49" s="4" t="s">
        <v>52</v>
      </c>
      <c r="D49" s="9" t="s">
        <v>29</v>
      </c>
      <c r="E49" s="9" t="s">
        <v>36</v>
      </c>
      <c r="F49" s="9" t="s">
        <v>8</v>
      </c>
      <c r="G49" s="9" t="s">
        <v>97</v>
      </c>
      <c r="H49" s="32" t="s">
        <v>21</v>
      </c>
      <c r="I49" s="32" t="s">
        <v>21</v>
      </c>
      <c r="J49" s="33" t="s">
        <v>21</v>
      </c>
    </row>
    <row r="50" spans="2:10" hidden="1" x14ac:dyDescent="0.3">
      <c r="B50" s="9" t="s">
        <v>62</v>
      </c>
      <c r="C50" s="4" t="s">
        <v>63</v>
      </c>
      <c r="D50" s="9" t="s">
        <v>29</v>
      </c>
      <c r="E50" s="9" t="s">
        <v>36</v>
      </c>
      <c r="F50" s="9" t="s">
        <v>8</v>
      </c>
      <c r="G50" s="9" t="s">
        <v>97</v>
      </c>
      <c r="H50" s="32" t="s">
        <v>21</v>
      </c>
      <c r="I50" s="32" t="s">
        <v>21</v>
      </c>
      <c r="J50" s="4" t="s">
        <v>118</v>
      </c>
    </row>
    <row r="73" spans="5:6" x14ac:dyDescent="0.3">
      <c r="E73"/>
      <c r="F73" s="12"/>
    </row>
    <row r="74" spans="5:6" x14ac:dyDescent="0.3">
      <c r="E74"/>
      <c r="F74" s="12"/>
    </row>
    <row r="75" spans="5:6" x14ac:dyDescent="0.3">
      <c r="E75"/>
      <c r="F75" s="12"/>
    </row>
    <row r="76" spans="5:6" x14ac:dyDescent="0.3">
      <c r="E76"/>
      <c r="F76" s="12"/>
    </row>
    <row r="77" spans="5:6" x14ac:dyDescent="0.3">
      <c r="E77"/>
      <c r="F77" s="12"/>
    </row>
    <row r="78" spans="5:6" x14ac:dyDescent="0.3">
      <c r="E78"/>
      <c r="F78" s="12"/>
    </row>
    <row r="79" spans="5:6" x14ac:dyDescent="0.3">
      <c r="E79"/>
      <c r="F79" s="12"/>
    </row>
    <row r="80" spans="5:6" x14ac:dyDescent="0.3">
      <c r="E80"/>
      <c r="F80" s="12"/>
    </row>
    <row r="81" spans="5:6" x14ac:dyDescent="0.3">
      <c r="E81"/>
      <c r="F81" s="12"/>
    </row>
    <row r="82" spans="5:6" x14ac:dyDescent="0.3">
      <c r="E82"/>
      <c r="F82" s="12"/>
    </row>
    <row r="83" spans="5:6" x14ac:dyDescent="0.3">
      <c r="E83"/>
      <c r="F83" s="12"/>
    </row>
    <row r="84" spans="5:6" x14ac:dyDescent="0.3">
      <c r="E84"/>
      <c r="F84" s="12"/>
    </row>
    <row r="85" spans="5:6" x14ac:dyDescent="0.3">
      <c r="F85" s="12"/>
    </row>
  </sheetData>
  <autoFilter ref="B4:J50" xr:uid="{3BB63C8F-9DE4-4CFA-8505-5F37BBEBAF61}">
    <filterColumn colId="6">
      <filters>
        <filter val="Pendente"/>
      </filters>
    </filterColumn>
  </autoFilter>
  <sortState xmlns:xlrd2="http://schemas.microsoft.com/office/spreadsheetml/2017/richdata2" ref="B5:J11">
    <sortCondition ref="E5:E11"/>
    <sortCondition ref="C5:C11"/>
    <sortCondition ref="B5:B11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C3F43-08BB-4BA6-9691-25D7FBF68766}">
  <dimension ref="B3:T69"/>
  <sheetViews>
    <sheetView showGridLines="0" tabSelected="1" zoomScale="80" zoomScaleNormal="80" workbookViewId="0">
      <pane ySplit="6" topLeftCell="A7" activePane="bottomLeft" state="frozen"/>
      <selection pane="bottomLeft" activeCell="O8" sqref="O8"/>
    </sheetView>
  </sheetViews>
  <sheetFormatPr defaultColWidth="8.88671875" defaultRowHeight="14.4" x14ac:dyDescent="0.3"/>
  <cols>
    <col min="1" max="1" width="3.77734375" style="12" customWidth="1"/>
    <col min="2" max="2" width="12.77734375" style="13" customWidth="1"/>
    <col min="3" max="3" width="25.77734375" style="13" bestFit="1" customWidth="1"/>
    <col min="4" max="5" width="12.77734375" style="13" customWidth="1"/>
    <col min="6" max="8" width="13.77734375" style="13" customWidth="1"/>
    <col min="9" max="9" width="13.21875" style="13" bestFit="1" customWidth="1"/>
    <col min="10" max="11" width="13.77734375" style="13" customWidth="1"/>
    <col min="12" max="12" width="11.77734375" style="13" customWidth="1"/>
    <col min="13" max="19" width="13.77734375" style="13" customWidth="1"/>
    <col min="20" max="20" width="10.21875" style="12" customWidth="1"/>
    <col min="21" max="21" width="8.88671875" style="12"/>
    <col min="22" max="22" width="14.5546875" style="12" bestFit="1" customWidth="1"/>
    <col min="23" max="16384" width="8.88671875" style="12"/>
  </cols>
  <sheetData>
    <row r="3" spans="2:19" ht="25.8" x14ac:dyDescent="0.3">
      <c r="B3" s="180" t="s">
        <v>180</v>
      </c>
    </row>
    <row r="5" spans="2:19" x14ac:dyDescent="0.3">
      <c r="B5" s="160" t="s">
        <v>164</v>
      </c>
      <c r="C5" s="160" t="s">
        <v>96</v>
      </c>
      <c r="D5" s="160" t="s">
        <v>95</v>
      </c>
      <c r="E5" s="160" t="s">
        <v>94</v>
      </c>
      <c r="F5" s="159" t="s">
        <v>173</v>
      </c>
      <c r="G5" s="159" t="s">
        <v>166</v>
      </c>
      <c r="H5" s="159" t="s">
        <v>167</v>
      </c>
      <c r="I5" s="159" t="s">
        <v>165</v>
      </c>
      <c r="J5" s="159" t="s">
        <v>168</v>
      </c>
      <c r="K5" s="159" t="s">
        <v>169</v>
      </c>
      <c r="L5" s="159" t="s">
        <v>171</v>
      </c>
      <c r="M5" s="159" t="s">
        <v>170</v>
      </c>
      <c r="N5" s="174" t="s">
        <v>172</v>
      </c>
      <c r="O5" s="175"/>
      <c r="P5" s="175"/>
      <c r="Q5" s="176"/>
      <c r="R5" s="177" t="s">
        <v>181</v>
      </c>
      <c r="S5" s="175"/>
    </row>
    <row r="6" spans="2:19" ht="43.2" x14ac:dyDescent="0.3">
      <c r="B6" s="160"/>
      <c r="C6" s="160"/>
      <c r="D6" s="160"/>
      <c r="E6" s="160"/>
      <c r="F6" s="159"/>
      <c r="G6" s="159"/>
      <c r="H6" s="159"/>
      <c r="I6" s="159"/>
      <c r="J6" s="159"/>
      <c r="K6" s="159"/>
      <c r="L6" s="159"/>
      <c r="M6" s="159"/>
      <c r="N6" s="63" t="s">
        <v>174</v>
      </c>
      <c r="O6" s="63" t="s">
        <v>163</v>
      </c>
      <c r="P6" s="63" t="s">
        <v>175</v>
      </c>
      <c r="Q6" s="161" t="s">
        <v>176</v>
      </c>
      <c r="R6" s="63" t="s">
        <v>177</v>
      </c>
      <c r="S6" s="63" t="s">
        <v>178</v>
      </c>
    </row>
    <row r="7" spans="2:19" x14ac:dyDescent="0.3">
      <c r="B7" s="64" t="s">
        <v>130</v>
      </c>
      <c r="C7" s="65" t="s">
        <v>131</v>
      </c>
      <c r="D7" s="65" t="s">
        <v>6</v>
      </c>
      <c r="E7" s="66" t="s">
        <v>132</v>
      </c>
      <c r="F7" s="64">
        <v>12763065660</v>
      </c>
      <c r="G7" s="67">
        <v>44748</v>
      </c>
      <c r="H7" s="68">
        <v>8.6805555555555566E-2</v>
      </c>
      <c r="I7" s="69">
        <f>WEEKDAY(G7)</f>
        <v>4</v>
      </c>
      <c r="J7" s="70">
        <v>44746</v>
      </c>
      <c r="K7" s="144" t="s">
        <v>221</v>
      </c>
      <c r="L7" s="71" t="s">
        <v>98</v>
      </c>
      <c r="M7" s="66" t="s">
        <v>9</v>
      </c>
      <c r="N7" s="71" t="s">
        <v>186</v>
      </c>
      <c r="O7" s="182">
        <v>0.375</v>
      </c>
      <c r="P7" s="145" t="s">
        <v>186</v>
      </c>
      <c r="Q7" s="183">
        <v>0.58333333333333337</v>
      </c>
      <c r="R7" s="71"/>
      <c r="S7" s="144"/>
    </row>
    <row r="8" spans="2:19" x14ac:dyDescent="0.3">
      <c r="B8" s="72" t="s">
        <v>130</v>
      </c>
      <c r="C8" s="73" t="s">
        <v>131</v>
      </c>
      <c r="D8" s="73" t="s">
        <v>6</v>
      </c>
      <c r="E8" s="74" t="s">
        <v>132</v>
      </c>
      <c r="F8" s="142">
        <v>12756424222</v>
      </c>
      <c r="G8" s="75">
        <v>44744</v>
      </c>
      <c r="H8" s="76" t="s">
        <v>196</v>
      </c>
      <c r="I8" s="77">
        <f t="shared" ref="I8:I69" si="0">WEEKDAY(G8)</f>
        <v>7</v>
      </c>
      <c r="J8" s="78">
        <v>44742</v>
      </c>
      <c r="K8" s="146" t="s">
        <v>222</v>
      </c>
      <c r="L8" s="79" t="s">
        <v>98</v>
      </c>
      <c r="M8" s="74" t="s">
        <v>9</v>
      </c>
      <c r="N8" s="79" t="s">
        <v>220</v>
      </c>
      <c r="O8" s="151">
        <v>0.375</v>
      </c>
      <c r="P8" s="147" t="s">
        <v>224</v>
      </c>
      <c r="Q8" s="150">
        <v>0.58333333333333337</v>
      </c>
      <c r="R8" s="79"/>
      <c r="S8" s="146"/>
    </row>
    <row r="9" spans="2:19" x14ac:dyDescent="0.3">
      <c r="B9" s="72" t="s">
        <v>130</v>
      </c>
      <c r="C9" s="73" t="s">
        <v>131</v>
      </c>
      <c r="D9" s="73" t="s">
        <v>6</v>
      </c>
      <c r="E9" s="74" t="s">
        <v>132</v>
      </c>
      <c r="F9" s="72">
        <v>12711600584</v>
      </c>
      <c r="G9" s="75">
        <v>44768</v>
      </c>
      <c r="H9" s="76">
        <v>0.63372685185185185</v>
      </c>
      <c r="I9" s="77">
        <f t="shared" si="0"/>
        <v>3</v>
      </c>
      <c r="J9" s="78">
        <v>44768</v>
      </c>
      <c r="K9" s="146" t="s">
        <v>223</v>
      </c>
      <c r="L9" s="79" t="s">
        <v>98</v>
      </c>
      <c r="M9" s="74" t="s">
        <v>9</v>
      </c>
      <c r="N9" s="79" t="s">
        <v>210</v>
      </c>
      <c r="O9" s="151">
        <v>0.375</v>
      </c>
      <c r="P9" s="147" t="s">
        <v>225</v>
      </c>
      <c r="Q9" s="150">
        <v>0.66666666666666663</v>
      </c>
      <c r="R9" s="79"/>
      <c r="S9" s="146"/>
    </row>
    <row r="10" spans="2:19" x14ac:dyDescent="0.3">
      <c r="B10" s="80" t="s">
        <v>154</v>
      </c>
      <c r="C10" s="81" t="s">
        <v>155</v>
      </c>
      <c r="D10" s="81" t="s">
        <v>6</v>
      </c>
      <c r="E10" s="82" t="s">
        <v>156</v>
      </c>
      <c r="F10" s="80">
        <v>12704504452</v>
      </c>
      <c r="G10" s="83">
        <v>44758</v>
      </c>
      <c r="H10" s="84">
        <v>0.22569444444444445</v>
      </c>
      <c r="I10" s="85">
        <f t="shared" si="0"/>
        <v>7</v>
      </c>
      <c r="J10" s="86">
        <v>44758</v>
      </c>
      <c r="K10" s="84">
        <v>0.3576388888888889</v>
      </c>
      <c r="L10" s="87" t="s">
        <v>98</v>
      </c>
      <c r="M10" s="138" t="s">
        <v>14</v>
      </c>
      <c r="N10" s="87"/>
      <c r="O10" s="148"/>
      <c r="P10" s="148"/>
      <c r="Q10" s="162"/>
      <c r="R10" s="87" t="s">
        <v>184</v>
      </c>
      <c r="S10" s="173" t="s">
        <v>185</v>
      </c>
    </row>
    <row r="11" spans="2:19" x14ac:dyDescent="0.3">
      <c r="B11" s="80" t="s">
        <v>154</v>
      </c>
      <c r="C11" s="81" t="s">
        <v>155</v>
      </c>
      <c r="D11" s="81" t="s">
        <v>6</v>
      </c>
      <c r="E11" s="82" t="s">
        <v>156</v>
      </c>
      <c r="F11" s="80">
        <v>12759715316</v>
      </c>
      <c r="G11" s="83">
        <v>44748</v>
      </c>
      <c r="H11" s="84">
        <v>3.8194444444444441E-2</v>
      </c>
      <c r="I11" s="85">
        <f t="shared" si="0"/>
        <v>4</v>
      </c>
      <c r="J11" s="86">
        <v>44748</v>
      </c>
      <c r="K11" s="84">
        <v>0.33333333333333331</v>
      </c>
      <c r="L11" s="87" t="s">
        <v>98</v>
      </c>
      <c r="M11" s="138" t="s">
        <v>14</v>
      </c>
      <c r="N11" s="87"/>
      <c r="O11" s="148"/>
      <c r="P11" s="148"/>
      <c r="Q11" s="162"/>
      <c r="R11" s="87" t="s">
        <v>186</v>
      </c>
      <c r="S11" s="173" t="s">
        <v>187</v>
      </c>
    </row>
    <row r="12" spans="2:19" x14ac:dyDescent="0.3">
      <c r="B12" s="80" t="s">
        <v>154</v>
      </c>
      <c r="C12" s="81" t="s">
        <v>155</v>
      </c>
      <c r="D12" s="81" t="s">
        <v>6</v>
      </c>
      <c r="E12" s="82" t="s">
        <v>156</v>
      </c>
      <c r="F12" s="80">
        <v>12762592176</v>
      </c>
      <c r="G12" s="83">
        <v>44750</v>
      </c>
      <c r="H12" s="84">
        <v>6.0416666666666667E-2</v>
      </c>
      <c r="I12" s="85">
        <f t="shared" si="0"/>
        <v>6</v>
      </c>
      <c r="J12" s="86">
        <v>44750</v>
      </c>
      <c r="K12" s="84">
        <v>0.34027777777777773</v>
      </c>
      <c r="L12" s="87" t="s">
        <v>98</v>
      </c>
      <c r="M12" s="138" t="s">
        <v>14</v>
      </c>
      <c r="N12" s="87"/>
      <c r="O12" s="148"/>
      <c r="P12" s="148"/>
      <c r="Q12" s="162"/>
      <c r="R12" s="87" t="s">
        <v>188</v>
      </c>
      <c r="S12" s="173" t="s">
        <v>189</v>
      </c>
    </row>
    <row r="13" spans="2:19" x14ac:dyDescent="0.3">
      <c r="B13" s="72" t="s">
        <v>4</v>
      </c>
      <c r="C13" s="73" t="s">
        <v>5</v>
      </c>
      <c r="D13" s="73" t="s">
        <v>6</v>
      </c>
      <c r="E13" s="74" t="s">
        <v>7</v>
      </c>
      <c r="F13" s="72">
        <v>12709873566</v>
      </c>
      <c r="G13" s="75">
        <v>44762</v>
      </c>
      <c r="H13" s="76" t="s">
        <v>197</v>
      </c>
      <c r="I13" s="77">
        <f t="shared" si="0"/>
        <v>4</v>
      </c>
      <c r="J13" s="78">
        <v>44760</v>
      </c>
      <c r="K13" s="150">
        <v>0.6479166666666667</v>
      </c>
      <c r="L13" s="79" t="s">
        <v>98</v>
      </c>
      <c r="M13" s="74" t="s">
        <v>9</v>
      </c>
      <c r="N13" s="78">
        <v>44762</v>
      </c>
      <c r="O13" s="151">
        <v>0.54166666666666663</v>
      </c>
      <c r="P13" s="75">
        <v>44763</v>
      </c>
      <c r="Q13" s="163">
        <v>0.66666666666666663</v>
      </c>
      <c r="R13" s="79"/>
      <c r="S13" s="150"/>
    </row>
    <row r="14" spans="2:19" x14ac:dyDescent="0.3">
      <c r="B14" s="72" t="s">
        <v>4</v>
      </c>
      <c r="C14" s="73" t="s">
        <v>5</v>
      </c>
      <c r="D14" s="73" t="s">
        <v>6</v>
      </c>
      <c r="E14" s="74" t="s">
        <v>7</v>
      </c>
      <c r="F14" s="72">
        <v>12712517256</v>
      </c>
      <c r="G14" s="75">
        <v>44773</v>
      </c>
      <c r="H14" s="76" t="s">
        <v>198</v>
      </c>
      <c r="I14" s="77">
        <f t="shared" si="0"/>
        <v>1</v>
      </c>
      <c r="J14" s="78">
        <v>44771</v>
      </c>
      <c r="K14" s="150">
        <v>0.8208333333333333</v>
      </c>
      <c r="L14" s="79" t="s">
        <v>98</v>
      </c>
      <c r="M14" s="74" t="s">
        <v>9</v>
      </c>
      <c r="N14" s="78">
        <v>44774</v>
      </c>
      <c r="O14" s="151">
        <v>0.33333333333333331</v>
      </c>
      <c r="P14" s="75">
        <v>44782</v>
      </c>
      <c r="Q14" s="163">
        <v>0.60416666666666663</v>
      </c>
      <c r="R14" s="79"/>
      <c r="S14" s="150"/>
    </row>
    <row r="15" spans="2:19" x14ac:dyDescent="0.3">
      <c r="B15" s="72" t="s">
        <v>4</v>
      </c>
      <c r="C15" s="73" t="s">
        <v>5</v>
      </c>
      <c r="D15" s="73" t="s">
        <v>6</v>
      </c>
      <c r="E15" s="74" t="s">
        <v>7</v>
      </c>
      <c r="F15" s="72">
        <v>12712733560</v>
      </c>
      <c r="G15" s="75">
        <v>44776</v>
      </c>
      <c r="H15" s="76" t="s">
        <v>199</v>
      </c>
      <c r="I15" s="77">
        <f t="shared" si="0"/>
        <v>4</v>
      </c>
      <c r="J15" s="78">
        <v>44774</v>
      </c>
      <c r="K15" s="150">
        <v>0.68819444444444444</v>
      </c>
      <c r="L15" s="79" t="s">
        <v>98</v>
      </c>
      <c r="M15" s="74" t="s">
        <v>9</v>
      </c>
      <c r="N15" s="78">
        <v>44776</v>
      </c>
      <c r="O15" s="151">
        <v>0.25</v>
      </c>
      <c r="P15" s="75">
        <v>44778</v>
      </c>
      <c r="Q15" s="163">
        <v>0.70833333333333337</v>
      </c>
      <c r="R15" s="79"/>
      <c r="S15" s="150"/>
    </row>
    <row r="16" spans="2:19" x14ac:dyDescent="0.3">
      <c r="B16" s="80" t="s">
        <v>144</v>
      </c>
      <c r="C16" s="81" t="s">
        <v>145</v>
      </c>
      <c r="D16" s="81" t="s">
        <v>6</v>
      </c>
      <c r="E16" s="82" t="s">
        <v>146</v>
      </c>
      <c r="F16" s="80">
        <v>12752292004</v>
      </c>
      <c r="G16" s="83">
        <v>44745</v>
      </c>
      <c r="H16" s="84" t="s">
        <v>200</v>
      </c>
      <c r="I16" s="85">
        <f t="shared" si="0"/>
        <v>1</v>
      </c>
      <c r="J16" s="86">
        <v>44745</v>
      </c>
      <c r="K16" s="152">
        <v>0.97916666666666663</v>
      </c>
      <c r="L16" s="87" t="s">
        <v>98</v>
      </c>
      <c r="M16" s="138" t="s">
        <v>14</v>
      </c>
      <c r="N16" s="87"/>
      <c r="O16" s="148"/>
      <c r="P16" s="148"/>
      <c r="Q16" s="162"/>
      <c r="R16" s="86">
        <v>44746</v>
      </c>
      <c r="S16" s="152">
        <v>0.39513888888888887</v>
      </c>
    </row>
    <row r="17" spans="2:19" x14ac:dyDescent="0.3">
      <c r="B17" s="80" t="s">
        <v>144</v>
      </c>
      <c r="C17" s="81" t="s">
        <v>145</v>
      </c>
      <c r="D17" s="81" t="s">
        <v>6</v>
      </c>
      <c r="E17" s="82" t="s">
        <v>146</v>
      </c>
      <c r="F17" s="80">
        <v>12751080610</v>
      </c>
      <c r="G17" s="83">
        <v>44743</v>
      </c>
      <c r="H17" s="84" t="s">
        <v>201</v>
      </c>
      <c r="I17" s="85">
        <f t="shared" si="0"/>
        <v>6</v>
      </c>
      <c r="J17" s="86">
        <v>44743</v>
      </c>
      <c r="K17" s="152">
        <v>0.74236111111111114</v>
      </c>
      <c r="L17" s="87" t="s">
        <v>98</v>
      </c>
      <c r="M17" s="138" t="s">
        <v>14</v>
      </c>
      <c r="N17" s="87"/>
      <c r="O17" s="148"/>
      <c r="P17" s="148"/>
      <c r="Q17" s="162"/>
      <c r="R17" s="86">
        <v>44743</v>
      </c>
      <c r="S17" s="152">
        <v>0.79236111111111107</v>
      </c>
    </row>
    <row r="18" spans="2:19" x14ac:dyDescent="0.3">
      <c r="B18" s="80" t="s">
        <v>144</v>
      </c>
      <c r="C18" s="81" t="s">
        <v>145</v>
      </c>
      <c r="D18" s="81" t="s">
        <v>6</v>
      </c>
      <c r="E18" s="82" t="s">
        <v>146</v>
      </c>
      <c r="F18" s="80">
        <v>12751295996</v>
      </c>
      <c r="G18" s="83">
        <v>44746</v>
      </c>
      <c r="H18" s="84" t="s">
        <v>202</v>
      </c>
      <c r="I18" s="85">
        <f t="shared" si="0"/>
        <v>2</v>
      </c>
      <c r="J18" s="86">
        <v>44747</v>
      </c>
      <c r="K18" s="152">
        <v>0.3430555555555555</v>
      </c>
      <c r="L18" s="87" t="s">
        <v>98</v>
      </c>
      <c r="M18" s="138" t="s">
        <v>14</v>
      </c>
      <c r="N18" s="87"/>
      <c r="O18" s="148"/>
      <c r="P18" s="148"/>
      <c r="Q18" s="162"/>
      <c r="R18" s="86">
        <v>44748</v>
      </c>
      <c r="S18" s="152">
        <v>0.36180555555555555</v>
      </c>
    </row>
    <row r="19" spans="2:19" x14ac:dyDescent="0.3">
      <c r="B19" s="72" t="s">
        <v>141</v>
      </c>
      <c r="C19" s="73" t="s">
        <v>142</v>
      </c>
      <c r="D19" s="73" t="s">
        <v>6</v>
      </c>
      <c r="E19" s="74" t="s">
        <v>143</v>
      </c>
      <c r="F19" s="72">
        <v>12711408353</v>
      </c>
      <c r="G19" s="75">
        <v>44768</v>
      </c>
      <c r="H19" s="76">
        <v>0.73472222222222217</v>
      </c>
      <c r="I19" s="77">
        <f t="shared" si="0"/>
        <v>3</v>
      </c>
      <c r="J19" s="78">
        <v>44768</v>
      </c>
      <c r="K19" s="150">
        <v>0.74444444444444446</v>
      </c>
      <c r="L19" s="79" t="s">
        <v>98</v>
      </c>
      <c r="M19" s="74" t="s">
        <v>14</v>
      </c>
      <c r="N19" s="79"/>
      <c r="O19" s="147"/>
      <c r="P19" s="147"/>
      <c r="Q19" s="164"/>
      <c r="R19" s="79" t="s">
        <v>212</v>
      </c>
      <c r="S19" s="150">
        <v>0.37916666666666665</v>
      </c>
    </row>
    <row r="20" spans="2:19" x14ac:dyDescent="0.3">
      <c r="B20" s="72" t="s">
        <v>141</v>
      </c>
      <c r="C20" s="73" t="s">
        <v>142</v>
      </c>
      <c r="D20" s="73" t="s">
        <v>6</v>
      </c>
      <c r="E20" s="74" t="s">
        <v>143</v>
      </c>
      <c r="F20" s="72">
        <v>12711412166</v>
      </c>
      <c r="G20" s="75">
        <v>44770</v>
      </c>
      <c r="H20" s="76">
        <v>0.27361111111111108</v>
      </c>
      <c r="I20" s="77">
        <f t="shared" si="0"/>
        <v>5</v>
      </c>
      <c r="J20" s="78" t="s">
        <v>210</v>
      </c>
      <c r="K20" s="150">
        <v>0.22430555555555556</v>
      </c>
      <c r="L20" s="79" t="s">
        <v>98</v>
      </c>
      <c r="M20" s="74" t="s">
        <v>14</v>
      </c>
      <c r="N20" s="79"/>
      <c r="O20" s="147"/>
      <c r="P20" s="147"/>
      <c r="Q20" s="164"/>
      <c r="R20" s="79" t="s">
        <v>213</v>
      </c>
      <c r="S20" s="150">
        <v>0.67083333333333339</v>
      </c>
    </row>
    <row r="21" spans="2:19" x14ac:dyDescent="0.3">
      <c r="B21" s="72" t="s">
        <v>141</v>
      </c>
      <c r="C21" s="73" t="s">
        <v>142</v>
      </c>
      <c r="D21" s="73" t="s">
        <v>6</v>
      </c>
      <c r="E21" s="74" t="s">
        <v>143</v>
      </c>
      <c r="F21" s="72">
        <v>12712110140</v>
      </c>
      <c r="G21" s="75">
        <v>44773</v>
      </c>
      <c r="H21" s="76">
        <v>0.45694444444444443</v>
      </c>
      <c r="I21" s="77">
        <f t="shared" si="0"/>
        <v>1</v>
      </c>
      <c r="J21" s="78" t="s">
        <v>211</v>
      </c>
      <c r="K21" s="150">
        <v>0.59027777777777779</v>
      </c>
      <c r="L21" s="79" t="s">
        <v>98</v>
      </c>
      <c r="M21" s="74" t="s">
        <v>14</v>
      </c>
      <c r="N21" s="79"/>
      <c r="O21" s="147"/>
      <c r="P21" s="147"/>
      <c r="Q21" s="164"/>
      <c r="R21" s="79" t="s">
        <v>214</v>
      </c>
      <c r="S21" s="150">
        <v>0.49374999999999997</v>
      </c>
    </row>
    <row r="22" spans="2:19" x14ac:dyDescent="0.3">
      <c r="B22" s="80" t="s">
        <v>157</v>
      </c>
      <c r="C22" s="81" t="s">
        <v>158</v>
      </c>
      <c r="D22" s="81" t="s">
        <v>6</v>
      </c>
      <c r="E22" s="82" t="s">
        <v>138</v>
      </c>
      <c r="F22" s="80">
        <v>12761246220</v>
      </c>
      <c r="G22" s="83">
        <v>44749</v>
      </c>
      <c r="H22" s="84">
        <v>0.16111111111111112</v>
      </c>
      <c r="I22" s="85">
        <f t="shared" si="0"/>
        <v>5</v>
      </c>
      <c r="J22" s="86"/>
      <c r="K22" s="149"/>
      <c r="L22" s="87" t="s">
        <v>98</v>
      </c>
      <c r="M22" s="138" t="s">
        <v>9</v>
      </c>
      <c r="N22" s="87"/>
      <c r="O22" s="148"/>
      <c r="P22" s="148"/>
      <c r="Q22" s="162"/>
      <c r="R22" s="87"/>
      <c r="S22" s="149"/>
    </row>
    <row r="23" spans="2:19" x14ac:dyDescent="0.3">
      <c r="B23" s="80" t="s">
        <v>157</v>
      </c>
      <c r="C23" s="81" t="s">
        <v>158</v>
      </c>
      <c r="D23" s="81" t="s">
        <v>6</v>
      </c>
      <c r="E23" s="82" t="s">
        <v>138</v>
      </c>
      <c r="F23" s="80">
        <v>12701126031</v>
      </c>
      <c r="G23" s="83">
        <v>44755</v>
      </c>
      <c r="H23" s="84">
        <v>0.11805555555555557</v>
      </c>
      <c r="I23" s="85">
        <f t="shared" si="0"/>
        <v>4</v>
      </c>
      <c r="J23" s="86"/>
      <c r="K23" s="149"/>
      <c r="L23" s="87" t="s">
        <v>98</v>
      </c>
      <c r="M23" s="138" t="s">
        <v>9</v>
      </c>
      <c r="N23" s="87"/>
      <c r="O23" s="148"/>
      <c r="P23" s="148"/>
      <c r="Q23" s="162"/>
      <c r="R23" s="87"/>
      <c r="S23" s="149"/>
    </row>
    <row r="24" spans="2:19" x14ac:dyDescent="0.3">
      <c r="B24" s="80" t="s">
        <v>157</v>
      </c>
      <c r="C24" s="81" t="s">
        <v>158</v>
      </c>
      <c r="D24" s="81" t="s">
        <v>6</v>
      </c>
      <c r="E24" s="82" t="s">
        <v>138</v>
      </c>
      <c r="F24" s="80">
        <v>12709299415</v>
      </c>
      <c r="G24" s="83">
        <v>44760</v>
      </c>
      <c r="H24" s="84">
        <v>0.12638888888888888</v>
      </c>
      <c r="I24" s="85">
        <f t="shared" si="0"/>
        <v>2</v>
      </c>
      <c r="J24" s="86"/>
      <c r="K24" s="149"/>
      <c r="L24" s="87" t="s">
        <v>98</v>
      </c>
      <c r="M24" s="138" t="s">
        <v>9</v>
      </c>
      <c r="N24" s="87"/>
      <c r="O24" s="148"/>
      <c r="P24" s="148"/>
      <c r="Q24" s="162"/>
      <c r="R24" s="87"/>
      <c r="S24" s="149"/>
    </row>
    <row r="25" spans="2:19" x14ac:dyDescent="0.3">
      <c r="B25" s="72" t="s">
        <v>136</v>
      </c>
      <c r="C25" s="73" t="s">
        <v>137</v>
      </c>
      <c r="D25" s="73" t="s">
        <v>6</v>
      </c>
      <c r="E25" s="74" t="s">
        <v>138</v>
      </c>
      <c r="F25" s="72">
        <v>12714357092</v>
      </c>
      <c r="G25" s="75">
        <v>44786</v>
      </c>
      <c r="H25" s="76" t="s">
        <v>182</v>
      </c>
      <c r="I25" s="77">
        <f t="shared" si="0"/>
        <v>7</v>
      </c>
      <c r="J25" s="78" t="s">
        <v>21</v>
      </c>
      <c r="K25" s="146" t="s">
        <v>21</v>
      </c>
      <c r="L25" s="79" t="s">
        <v>98</v>
      </c>
      <c r="M25" s="74" t="s">
        <v>9</v>
      </c>
      <c r="N25" s="78">
        <v>44786</v>
      </c>
      <c r="O25" s="151">
        <v>0.5</v>
      </c>
      <c r="P25" s="75">
        <v>44786</v>
      </c>
      <c r="Q25" s="163">
        <v>0.52916666666666667</v>
      </c>
      <c r="R25" s="79"/>
      <c r="S25" s="146"/>
    </row>
    <row r="26" spans="2:19" x14ac:dyDescent="0.3">
      <c r="B26" s="72" t="s">
        <v>136</v>
      </c>
      <c r="C26" s="73" t="s">
        <v>137</v>
      </c>
      <c r="D26" s="73" t="s">
        <v>6</v>
      </c>
      <c r="E26" s="74" t="s">
        <v>138</v>
      </c>
      <c r="F26" s="72">
        <v>12714303520</v>
      </c>
      <c r="G26" s="75">
        <v>44786</v>
      </c>
      <c r="H26" s="76" t="s">
        <v>182</v>
      </c>
      <c r="I26" s="77">
        <f t="shared" si="0"/>
        <v>7</v>
      </c>
      <c r="J26" s="78" t="s">
        <v>21</v>
      </c>
      <c r="K26" s="146" t="s">
        <v>21</v>
      </c>
      <c r="L26" s="79" t="s">
        <v>98</v>
      </c>
      <c r="M26" s="74" t="s">
        <v>9</v>
      </c>
      <c r="N26" s="78">
        <v>44786</v>
      </c>
      <c r="O26" s="151">
        <v>0.5</v>
      </c>
      <c r="P26" s="75">
        <v>44786</v>
      </c>
      <c r="Q26" s="163">
        <v>0.52916666666666667</v>
      </c>
      <c r="R26" s="79"/>
      <c r="S26" s="146"/>
    </row>
    <row r="27" spans="2:19" x14ac:dyDescent="0.3">
      <c r="B27" s="72" t="s">
        <v>136</v>
      </c>
      <c r="C27" s="73" t="s">
        <v>137</v>
      </c>
      <c r="D27" s="73" t="s">
        <v>6</v>
      </c>
      <c r="E27" s="74" t="s">
        <v>138</v>
      </c>
      <c r="F27" s="72">
        <v>12714123130</v>
      </c>
      <c r="G27" s="75">
        <v>44786</v>
      </c>
      <c r="H27" s="76" t="s">
        <v>183</v>
      </c>
      <c r="I27" s="77">
        <f t="shared" si="0"/>
        <v>7</v>
      </c>
      <c r="J27" s="78" t="s">
        <v>21</v>
      </c>
      <c r="K27" s="146" t="s">
        <v>21</v>
      </c>
      <c r="L27" s="79" t="s">
        <v>98</v>
      </c>
      <c r="M27" s="74" t="s">
        <v>9</v>
      </c>
      <c r="N27" s="78">
        <v>44789</v>
      </c>
      <c r="O27" s="151">
        <v>0.4513888888888889</v>
      </c>
      <c r="P27" s="75">
        <v>44789</v>
      </c>
      <c r="Q27" s="163">
        <v>0.52916666666666667</v>
      </c>
      <c r="R27" s="79"/>
      <c r="S27" s="146"/>
    </row>
    <row r="28" spans="2:19" x14ac:dyDescent="0.3">
      <c r="B28" s="88" t="s">
        <v>147</v>
      </c>
      <c r="C28" s="89" t="s">
        <v>148</v>
      </c>
      <c r="D28" s="89" t="s">
        <v>39</v>
      </c>
      <c r="E28" s="90" t="s">
        <v>149</v>
      </c>
      <c r="F28" s="88">
        <v>12759975134</v>
      </c>
      <c r="G28" s="91">
        <v>44744</v>
      </c>
      <c r="H28" s="92">
        <v>0.69305555555555554</v>
      </c>
      <c r="I28" s="93">
        <f t="shared" si="0"/>
        <v>7</v>
      </c>
      <c r="J28" s="94" t="s">
        <v>192</v>
      </c>
      <c r="K28" s="139">
        <v>0.25136574074074075</v>
      </c>
      <c r="L28" s="88" t="s">
        <v>98</v>
      </c>
      <c r="M28" s="90" t="s">
        <v>14</v>
      </c>
      <c r="N28" s="88"/>
      <c r="O28" s="89"/>
      <c r="P28" s="89"/>
      <c r="Q28" s="165"/>
      <c r="R28" s="94">
        <v>44746</v>
      </c>
      <c r="S28" s="139">
        <v>0.46180555555555558</v>
      </c>
    </row>
    <row r="29" spans="2:19" x14ac:dyDescent="0.3">
      <c r="B29" s="95" t="s">
        <v>147</v>
      </c>
      <c r="C29" s="96" t="s">
        <v>148</v>
      </c>
      <c r="D29" s="96" t="s">
        <v>39</v>
      </c>
      <c r="E29" s="97" t="s">
        <v>149</v>
      </c>
      <c r="F29" s="95">
        <v>12710275845</v>
      </c>
      <c r="G29" s="98">
        <v>44762</v>
      </c>
      <c r="H29" s="99">
        <v>0.54097222222222219</v>
      </c>
      <c r="I29" s="100">
        <f t="shared" si="0"/>
        <v>4</v>
      </c>
      <c r="J29" s="101" t="s">
        <v>193</v>
      </c>
      <c r="K29" s="140">
        <v>0.25936342592592593</v>
      </c>
      <c r="L29" s="95" t="s">
        <v>98</v>
      </c>
      <c r="M29" s="97" t="s">
        <v>14</v>
      </c>
      <c r="N29" s="95"/>
      <c r="O29" s="96"/>
      <c r="P29" s="96"/>
      <c r="Q29" s="166"/>
      <c r="R29" s="101">
        <v>44762</v>
      </c>
      <c r="S29" s="140">
        <v>0.54097222222222219</v>
      </c>
    </row>
    <row r="30" spans="2:19" x14ac:dyDescent="0.3">
      <c r="B30" s="95" t="s">
        <v>147</v>
      </c>
      <c r="C30" s="96" t="s">
        <v>148</v>
      </c>
      <c r="D30" s="96" t="s">
        <v>39</v>
      </c>
      <c r="E30" s="97" t="s">
        <v>149</v>
      </c>
      <c r="F30" s="95">
        <v>12711393594</v>
      </c>
      <c r="G30" s="98">
        <v>44770</v>
      </c>
      <c r="H30" s="99">
        <v>0.31458333333333333</v>
      </c>
      <c r="I30" s="100">
        <f t="shared" si="0"/>
        <v>5</v>
      </c>
      <c r="J30" s="101" t="s">
        <v>194</v>
      </c>
      <c r="K30" s="140">
        <v>0.83230324074074069</v>
      </c>
      <c r="L30" s="95" t="s">
        <v>98</v>
      </c>
      <c r="M30" s="97" t="s">
        <v>14</v>
      </c>
      <c r="N30" s="95"/>
      <c r="O30" s="96"/>
      <c r="P30" s="96"/>
      <c r="Q30" s="166"/>
      <c r="R30" s="101">
        <v>44770</v>
      </c>
      <c r="S30" s="140">
        <v>0.42986111111111108</v>
      </c>
    </row>
    <row r="31" spans="2:19" x14ac:dyDescent="0.3">
      <c r="B31" s="102" t="s">
        <v>124</v>
      </c>
      <c r="C31" s="103" t="s">
        <v>125</v>
      </c>
      <c r="D31" s="103" t="s">
        <v>39</v>
      </c>
      <c r="E31" s="104" t="s">
        <v>121</v>
      </c>
      <c r="F31" s="102"/>
      <c r="G31" s="105"/>
      <c r="H31" s="106"/>
      <c r="I31" s="107"/>
      <c r="J31" s="108"/>
      <c r="K31" s="104"/>
      <c r="L31" s="155" t="s">
        <v>97</v>
      </c>
      <c r="M31" s="109" t="s">
        <v>21</v>
      </c>
      <c r="N31" s="102"/>
      <c r="O31" s="103"/>
      <c r="P31" s="103"/>
      <c r="Q31" s="167"/>
      <c r="R31" s="102"/>
      <c r="S31" s="104"/>
    </row>
    <row r="32" spans="2:19" x14ac:dyDescent="0.3">
      <c r="B32" s="102" t="s">
        <v>124</v>
      </c>
      <c r="C32" s="103" t="s">
        <v>125</v>
      </c>
      <c r="D32" s="103" t="s">
        <v>39</v>
      </c>
      <c r="E32" s="104" t="s">
        <v>121</v>
      </c>
      <c r="F32" s="102"/>
      <c r="G32" s="105"/>
      <c r="H32" s="106"/>
      <c r="I32" s="107"/>
      <c r="J32" s="108"/>
      <c r="K32" s="104"/>
      <c r="L32" s="155" t="s">
        <v>97</v>
      </c>
      <c r="M32" s="109" t="s">
        <v>21</v>
      </c>
      <c r="N32" s="102"/>
      <c r="O32" s="103"/>
      <c r="P32" s="103"/>
      <c r="Q32" s="167"/>
      <c r="R32" s="102"/>
      <c r="S32" s="104"/>
    </row>
    <row r="33" spans="2:20" x14ac:dyDescent="0.3">
      <c r="B33" s="102" t="s">
        <v>124</v>
      </c>
      <c r="C33" s="103" t="s">
        <v>125</v>
      </c>
      <c r="D33" s="103" t="s">
        <v>39</v>
      </c>
      <c r="E33" s="104" t="s">
        <v>121</v>
      </c>
      <c r="F33" s="102"/>
      <c r="G33" s="105"/>
      <c r="H33" s="106"/>
      <c r="I33" s="107"/>
      <c r="J33" s="108"/>
      <c r="K33" s="104"/>
      <c r="L33" s="155" t="s">
        <v>97</v>
      </c>
      <c r="M33" s="109" t="s">
        <v>21</v>
      </c>
      <c r="N33" s="102"/>
      <c r="O33" s="103"/>
      <c r="P33" s="103"/>
      <c r="Q33" s="167"/>
      <c r="R33" s="102"/>
      <c r="S33" s="104"/>
    </row>
    <row r="34" spans="2:20" x14ac:dyDescent="0.3">
      <c r="B34" s="95" t="s">
        <v>37</v>
      </c>
      <c r="C34" s="96" t="s">
        <v>38</v>
      </c>
      <c r="D34" s="96" t="s">
        <v>39</v>
      </c>
      <c r="E34" s="97" t="s">
        <v>40</v>
      </c>
      <c r="F34" s="95">
        <v>12708263091</v>
      </c>
      <c r="G34" s="98">
        <v>44755</v>
      </c>
      <c r="H34" s="99">
        <v>0.60347222222222219</v>
      </c>
      <c r="I34" s="100">
        <f t="shared" si="0"/>
        <v>4</v>
      </c>
      <c r="J34" s="101"/>
      <c r="K34" s="97"/>
      <c r="L34" s="95" t="s">
        <v>98</v>
      </c>
      <c r="M34" s="97" t="s">
        <v>9</v>
      </c>
      <c r="N34" s="95"/>
      <c r="O34" s="96"/>
      <c r="P34" s="96"/>
      <c r="Q34" s="166"/>
      <c r="R34" s="95"/>
      <c r="S34" s="97"/>
    </row>
    <row r="35" spans="2:20" x14ac:dyDescent="0.3">
      <c r="B35" s="95" t="s">
        <v>37</v>
      </c>
      <c r="C35" s="96" t="s">
        <v>38</v>
      </c>
      <c r="D35" s="96" t="s">
        <v>39</v>
      </c>
      <c r="E35" s="97" t="s">
        <v>40</v>
      </c>
      <c r="F35" s="95">
        <v>12708661951</v>
      </c>
      <c r="G35" s="98">
        <v>44758</v>
      </c>
      <c r="H35" s="99">
        <v>0.87013888888888891</v>
      </c>
      <c r="I35" s="100">
        <f t="shared" si="0"/>
        <v>7</v>
      </c>
      <c r="J35" s="101"/>
      <c r="K35" s="97"/>
      <c r="L35" s="95" t="s">
        <v>98</v>
      </c>
      <c r="M35" s="97" t="s">
        <v>9</v>
      </c>
      <c r="N35" s="95"/>
      <c r="O35" s="96"/>
      <c r="P35" s="96"/>
      <c r="Q35" s="166"/>
      <c r="R35" s="95"/>
      <c r="S35" s="97"/>
    </row>
    <row r="36" spans="2:20" x14ac:dyDescent="0.3">
      <c r="B36" s="95" t="s">
        <v>37</v>
      </c>
      <c r="C36" s="96" t="s">
        <v>38</v>
      </c>
      <c r="D36" s="96" t="s">
        <v>39</v>
      </c>
      <c r="E36" s="97" t="s">
        <v>40</v>
      </c>
      <c r="F36" s="95">
        <v>12703106946</v>
      </c>
      <c r="G36" s="98">
        <v>44751</v>
      </c>
      <c r="H36" s="99">
        <v>0.7055555555555556</v>
      </c>
      <c r="I36" s="100">
        <f t="shared" si="0"/>
        <v>7</v>
      </c>
      <c r="J36" s="101"/>
      <c r="K36" s="97"/>
      <c r="L36" s="95" t="s">
        <v>98</v>
      </c>
      <c r="M36" s="97" t="s">
        <v>9</v>
      </c>
      <c r="N36" s="95"/>
      <c r="O36" s="96"/>
      <c r="P36" s="96"/>
      <c r="Q36" s="166"/>
      <c r="R36" s="95"/>
      <c r="S36" s="97"/>
    </row>
    <row r="37" spans="2:20" x14ac:dyDescent="0.3">
      <c r="B37" s="102" t="s">
        <v>77</v>
      </c>
      <c r="C37" s="103" t="s">
        <v>78</v>
      </c>
      <c r="D37" s="103" t="s">
        <v>39</v>
      </c>
      <c r="E37" s="104" t="s">
        <v>79</v>
      </c>
      <c r="F37" s="102">
        <v>12754237584</v>
      </c>
      <c r="G37" s="105">
        <v>44743</v>
      </c>
      <c r="H37" s="106" t="s">
        <v>215</v>
      </c>
      <c r="I37" s="107">
        <f t="shared" si="0"/>
        <v>6</v>
      </c>
      <c r="J37" s="108"/>
      <c r="K37" s="104"/>
      <c r="L37" s="102" t="s">
        <v>98</v>
      </c>
      <c r="M37" s="137" t="s">
        <v>14</v>
      </c>
      <c r="N37" s="102"/>
      <c r="O37" s="103"/>
      <c r="P37" s="103"/>
      <c r="Q37" s="167"/>
      <c r="R37" s="102"/>
      <c r="S37" s="104"/>
    </row>
    <row r="38" spans="2:20" x14ac:dyDescent="0.3">
      <c r="B38" s="102" t="s">
        <v>77</v>
      </c>
      <c r="C38" s="103" t="s">
        <v>78</v>
      </c>
      <c r="D38" s="103" t="s">
        <v>39</v>
      </c>
      <c r="E38" s="104" t="s">
        <v>79</v>
      </c>
      <c r="F38" s="102">
        <v>12756594123</v>
      </c>
      <c r="G38" s="105">
        <v>44744</v>
      </c>
      <c r="H38" s="106" t="s">
        <v>216</v>
      </c>
      <c r="I38" s="107">
        <f t="shared" si="0"/>
        <v>7</v>
      </c>
      <c r="J38" s="108"/>
      <c r="K38" s="104"/>
      <c r="L38" s="102" t="s">
        <v>98</v>
      </c>
      <c r="M38" s="137" t="s">
        <v>14</v>
      </c>
      <c r="N38" s="102"/>
      <c r="O38" s="103"/>
      <c r="P38" s="103"/>
      <c r="Q38" s="167"/>
      <c r="R38" s="102"/>
      <c r="S38" s="104"/>
    </row>
    <row r="39" spans="2:20" x14ac:dyDescent="0.3">
      <c r="B39" s="102" t="s">
        <v>77</v>
      </c>
      <c r="C39" s="103" t="s">
        <v>78</v>
      </c>
      <c r="D39" s="103" t="s">
        <v>39</v>
      </c>
      <c r="E39" s="104" t="s">
        <v>79</v>
      </c>
      <c r="F39" s="102">
        <v>12753016681</v>
      </c>
      <c r="G39" s="105">
        <v>44743</v>
      </c>
      <c r="H39" s="106" t="s">
        <v>215</v>
      </c>
      <c r="I39" s="107">
        <f t="shared" si="0"/>
        <v>6</v>
      </c>
      <c r="J39" s="108"/>
      <c r="K39" s="104"/>
      <c r="L39" s="102" t="s">
        <v>98</v>
      </c>
      <c r="M39" s="137" t="s">
        <v>14</v>
      </c>
      <c r="N39" s="102"/>
      <c r="O39" s="103"/>
      <c r="P39" s="103"/>
      <c r="Q39" s="167"/>
      <c r="R39" s="102"/>
      <c r="S39" s="104"/>
    </row>
    <row r="40" spans="2:20" x14ac:dyDescent="0.3">
      <c r="B40" s="95" t="s">
        <v>53</v>
      </c>
      <c r="C40" s="96" t="s">
        <v>54</v>
      </c>
      <c r="D40" s="96" t="s">
        <v>39</v>
      </c>
      <c r="E40" s="97" t="s">
        <v>55</v>
      </c>
      <c r="F40" s="95">
        <v>12708293445</v>
      </c>
      <c r="G40" s="98">
        <v>44755</v>
      </c>
      <c r="H40" s="99">
        <v>0.58124999999999993</v>
      </c>
      <c r="I40" s="100">
        <f t="shared" si="0"/>
        <v>4</v>
      </c>
      <c r="J40" s="101" t="s">
        <v>195</v>
      </c>
      <c r="K40" s="141">
        <v>0.41597222222222219</v>
      </c>
      <c r="L40" s="95" t="s">
        <v>98</v>
      </c>
      <c r="M40" s="97" t="s">
        <v>14</v>
      </c>
      <c r="N40" s="95"/>
      <c r="O40" s="96"/>
      <c r="P40" s="96"/>
      <c r="Q40" s="166"/>
      <c r="R40" s="101">
        <v>44757</v>
      </c>
      <c r="S40" s="141">
        <v>0.55694444444444446</v>
      </c>
      <c r="T40" s="181"/>
    </row>
    <row r="41" spans="2:20" x14ac:dyDescent="0.3">
      <c r="B41" s="95" t="s">
        <v>53</v>
      </c>
      <c r="C41" s="96" t="s">
        <v>54</v>
      </c>
      <c r="D41" s="96" t="s">
        <v>39</v>
      </c>
      <c r="E41" s="97" t="s">
        <v>55</v>
      </c>
      <c r="F41" s="95">
        <v>12710846511</v>
      </c>
      <c r="G41" s="98">
        <v>44764</v>
      </c>
      <c r="H41" s="99">
        <v>0.98333333333333339</v>
      </c>
      <c r="I41" s="100">
        <f t="shared" si="0"/>
        <v>6</v>
      </c>
      <c r="J41" s="101">
        <v>44762</v>
      </c>
      <c r="K41" s="141">
        <v>0.57986111111111105</v>
      </c>
      <c r="L41" s="95" t="s">
        <v>98</v>
      </c>
      <c r="M41" s="97" t="s">
        <v>14</v>
      </c>
      <c r="N41" s="95"/>
      <c r="O41" s="96"/>
      <c r="P41" s="96"/>
      <c r="Q41" s="166"/>
      <c r="R41" s="101">
        <v>44791</v>
      </c>
      <c r="S41" s="141">
        <v>8.1944444444444445E-2</v>
      </c>
      <c r="T41" s="181"/>
    </row>
    <row r="42" spans="2:20" x14ac:dyDescent="0.3">
      <c r="B42" s="95" t="s">
        <v>53</v>
      </c>
      <c r="C42" s="96" t="s">
        <v>54</v>
      </c>
      <c r="D42" s="96" t="s">
        <v>39</v>
      </c>
      <c r="E42" s="97" t="s">
        <v>55</v>
      </c>
      <c r="F42" s="95">
        <v>12711356446</v>
      </c>
      <c r="G42" s="98">
        <v>44768</v>
      </c>
      <c r="H42" s="99">
        <v>0.43958333333333338</v>
      </c>
      <c r="I42" s="100">
        <f t="shared" si="0"/>
        <v>3</v>
      </c>
      <c r="J42" s="101">
        <v>44768</v>
      </c>
      <c r="K42" s="141">
        <v>0.22916666666666666</v>
      </c>
      <c r="L42" s="95" t="s">
        <v>98</v>
      </c>
      <c r="M42" s="97" t="s">
        <v>14</v>
      </c>
      <c r="N42" s="95"/>
      <c r="O42" s="96"/>
      <c r="P42" s="96"/>
      <c r="Q42" s="166"/>
      <c r="R42" s="101">
        <v>44775</v>
      </c>
      <c r="S42" s="141">
        <v>0.16250000000000001</v>
      </c>
      <c r="T42" s="181"/>
    </row>
    <row r="43" spans="2:20" x14ac:dyDescent="0.3">
      <c r="B43" s="102" t="s">
        <v>133</v>
      </c>
      <c r="C43" s="103" t="s">
        <v>134</v>
      </c>
      <c r="D43" s="103" t="s">
        <v>39</v>
      </c>
      <c r="E43" s="104" t="s">
        <v>135</v>
      </c>
      <c r="F43" s="102">
        <v>12709059400</v>
      </c>
      <c r="G43" s="105">
        <v>44758</v>
      </c>
      <c r="H43" s="106">
        <v>0.4861111111111111</v>
      </c>
      <c r="I43" s="107">
        <f t="shared" si="0"/>
        <v>7</v>
      </c>
      <c r="J43" s="108">
        <v>44757</v>
      </c>
      <c r="K43" s="158">
        <v>0.83714120370370371</v>
      </c>
      <c r="L43" s="102" t="s">
        <v>98</v>
      </c>
      <c r="M43" s="137" t="s">
        <v>14</v>
      </c>
      <c r="N43" s="102"/>
      <c r="O43" s="103"/>
      <c r="P43" s="103"/>
      <c r="Q43" s="167"/>
      <c r="R43" s="108">
        <v>44758</v>
      </c>
      <c r="S43" s="158">
        <v>0.22803240740740741</v>
      </c>
      <c r="T43" s="181"/>
    </row>
    <row r="44" spans="2:20" x14ac:dyDescent="0.3">
      <c r="B44" s="102" t="s">
        <v>133</v>
      </c>
      <c r="C44" s="103" t="s">
        <v>134</v>
      </c>
      <c r="D44" s="103" t="s">
        <v>39</v>
      </c>
      <c r="E44" s="104" t="s">
        <v>135</v>
      </c>
      <c r="F44" s="102">
        <v>12709093781</v>
      </c>
      <c r="G44" s="105">
        <v>44760</v>
      </c>
      <c r="H44" s="106">
        <v>0.35138888888888892</v>
      </c>
      <c r="I44" s="107">
        <f t="shared" si="0"/>
        <v>2</v>
      </c>
      <c r="J44" s="108">
        <v>44759</v>
      </c>
      <c r="K44" s="158">
        <v>0.83303240740740747</v>
      </c>
      <c r="L44" s="102" t="s">
        <v>98</v>
      </c>
      <c r="M44" s="137" t="s">
        <v>14</v>
      </c>
      <c r="N44" s="102"/>
      <c r="O44" s="103"/>
      <c r="P44" s="103"/>
      <c r="Q44" s="167"/>
      <c r="R44" s="108">
        <v>44760</v>
      </c>
      <c r="S44" s="158">
        <v>0.23120370370370369</v>
      </c>
    </row>
    <row r="45" spans="2:20" x14ac:dyDescent="0.3">
      <c r="B45" s="102" t="s">
        <v>133</v>
      </c>
      <c r="C45" s="103" t="s">
        <v>134</v>
      </c>
      <c r="D45" s="103" t="s">
        <v>39</v>
      </c>
      <c r="E45" s="104" t="s">
        <v>135</v>
      </c>
      <c r="F45" s="102">
        <v>12710978170</v>
      </c>
      <c r="G45" s="105">
        <v>44767</v>
      </c>
      <c r="H45" s="106">
        <v>0.3611111111111111</v>
      </c>
      <c r="I45" s="107">
        <f t="shared" si="0"/>
        <v>2</v>
      </c>
      <c r="J45" s="108">
        <v>44767</v>
      </c>
      <c r="K45" s="158">
        <v>0.17836805555555557</v>
      </c>
      <c r="L45" s="102" t="s">
        <v>98</v>
      </c>
      <c r="M45" s="137" t="s">
        <v>14</v>
      </c>
      <c r="N45" s="102"/>
      <c r="O45" s="103"/>
      <c r="P45" s="103"/>
      <c r="Q45" s="167"/>
      <c r="R45" s="108">
        <v>44767</v>
      </c>
      <c r="S45" s="158">
        <v>0.15656250000000002</v>
      </c>
    </row>
    <row r="46" spans="2:20" x14ac:dyDescent="0.3">
      <c r="B46" s="95" t="s">
        <v>73</v>
      </c>
      <c r="C46" s="96" t="s">
        <v>74</v>
      </c>
      <c r="D46" s="96" t="s">
        <v>39</v>
      </c>
      <c r="E46" s="97" t="s">
        <v>75</v>
      </c>
      <c r="F46" s="95">
        <v>12753665334</v>
      </c>
      <c r="G46" s="98">
        <v>44743</v>
      </c>
      <c r="H46" s="99" t="s">
        <v>190</v>
      </c>
      <c r="I46" s="100">
        <f t="shared" si="0"/>
        <v>6</v>
      </c>
      <c r="J46" s="101">
        <v>44743</v>
      </c>
      <c r="K46" s="141"/>
      <c r="L46" s="95" t="s">
        <v>98</v>
      </c>
      <c r="M46" s="97" t="s">
        <v>14</v>
      </c>
      <c r="N46" s="95"/>
      <c r="O46" s="96"/>
      <c r="P46" s="96"/>
      <c r="Q46" s="166"/>
      <c r="R46" s="101">
        <v>44746</v>
      </c>
      <c r="S46" s="141">
        <v>0.65833333333333333</v>
      </c>
    </row>
    <row r="47" spans="2:20" x14ac:dyDescent="0.3">
      <c r="B47" s="95" t="s">
        <v>73</v>
      </c>
      <c r="C47" s="96" t="s">
        <v>74</v>
      </c>
      <c r="D47" s="96" t="s">
        <v>39</v>
      </c>
      <c r="E47" s="97" t="s">
        <v>75</v>
      </c>
      <c r="F47" s="95">
        <v>12754067020</v>
      </c>
      <c r="G47" s="98">
        <v>44743</v>
      </c>
      <c r="H47" s="99" t="s">
        <v>190</v>
      </c>
      <c r="I47" s="100">
        <f t="shared" si="0"/>
        <v>6</v>
      </c>
      <c r="J47" s="101">
        <v>44743</v>
      </c>
      <c r="K47" s="141"/>
      <c r="L47" s="95" t="s">
        <v>98</v>
      </c>
      <c r="M47" s="97" t="s">
        <v>14</v>
      </c>
      <c r="N47" s="95"/>
      <c r="O47" s="96"/>
      <c r="P47" s="96"/>
      <c r="Q47" s="166"/>
      <c r="R47" s="101">
        <v>44747</v>
      </c>
      <c r="S47" s="141">
        <v>0.70694444444444438</v>
      </c>
    </row>
    <row r="48" spans="2:20" x14ac:dyDescent="0.3">
      <c r="B48" s="95" t="s">
        <v>73</v>
      </c>
      <c r="C48" s="96" t="s">
        <v>74</v>
      </c>
      <c r="D48" s="96" t="s">
        <v>39</v>
      </c>
      <c r="E48" s="97" t="s">
        <v>75</v>
      </c>
      <c r="F48" s="95">
        <v>12756043433</v>
      </c>
      <c r="G48" s="98">
        <v>44744</v>
      </c>
      <c r="H48" s="99" t="s">
        <v>191</v>
      </c>
      <c r="I48" s="100">
        <f t="shared" si="0"/>
        <v>7</v>
      </c>
      <c r="J48" s="101">
        <v>44744</v>
      </c>
      <c r="K48" s="141"/>
      <c r="L48" s="95" t="s">
        <v>98</v>
      </c>
      <c r="M48" s="97" t="s">
        <v>14</v>
      </c>
      <c r="N48" s="95"/>
      <c r="O48" s="96"/>
      <c r="P48" s="96"/>
      <c r="Q48" s="166"/>
      <c r="R48" s="101">
        <v>44757</v>
      </c>
      <c r="S48" s="141">
        <v>0.71250000000000002</v>
      </c>
    </row>
    <row r="49" spans="2:19" x14ac:dyDescent="0.3">
      <c r="B49" s="102" t="s">
        <v>80</v>
      </c>
      <c r="C49" s="103" t="s">
        <v>81</v>
      </c>
      <c r="D49" s="103" t="s">
        <v>39</v>
      </c>
      <c r="E49" s="104" t="s">
        <v>82</v>
      </c>
      <c r="F49" s="102">
        <v>12712190835</v>
      </c>
      <c r="G49" s="105">
        <v>44772</v>
      </c>
      <c r="H49" s="106">
        <v>0.19097222222222221</v>
      </c>
      <c r="I49" s="107">
        <f t="shared" si="0"/>
        <v>7</v>
      </c>
      <c r="J49" s="108"/>
      <c r="K49" s="104"/>
      <c r="L49" s="102" t="s">
        <v>98</v>
      </c>
      <c r="M49" s="137" t="s">
        <v>14</v>
      </c>
      <c r="N49" s="102"/>
      <c r="O49" s="103"/>
      <c r="P49" s="103"/>
      <c r="Q49" s="167"/>
      <c r="R49" s="102"/>
      <c r="S49" s="104"/>
    </row>
    <row r="50" spans="2:19" x14ac:dyDescent="0.3">
      <c r="B50" s="102" t="s">
        <v>80</v>
      </c>
      <c r="C50" s="103" t="s">
        <v>81</v>
      </c>
      <c r="D50" s="103" t="s">
        <v>39</v>
      </c>
      <c r="E50" s="104" t="s">
        <v>82</v>
      </c>
      <c r="F50" s="102">
        <v>12712194011</v>
      </c>
      <c r="G50" s="105">
        <v>44771</v>
      </c>
      <c r="H50" s="106">
        <v>0.46527777777777773</v>
      </c>
      <c r="I50" s="107">
        <f t="shared" si="0"/>
        <v>6</v>
      </c>
      <c r="J50" s="108"/>
      <c r="K50" s="104"/>
      <c r="L50" s="102" t="s">
        <v>98</v>
      </c>
      <c r="M50" s="137" t="s">
        <v>14</v>
      </c>
      <c r="N50" s="102"/>
      <c r="O50" s="103"/>
      <c r="P50" s="103"/>
      <c r="Q50" s="167"/>
      <c r="R50" s="102"/>
      <c r="S50" s="104"/>
    </row>
    <row r="51" spans="2:19" x14ac:dyDescent="0.3">
      <c r="B51" s="102" t="s">
        <v>80</v>
      </c>
      <c r="C51" s="103" t="s">
        <v>81</v>
      </c>
      <c r="D51" s="103" t="s">
        <v>39</v>
      </c>
      <c r="E51" s="104" t="s">
        <v>82</v>
      </c>
      <c r="F51" s="102">
        <v>12762158972</v>
      </c>
      <c r="G51" s="105">
        <v>44752</v>
      </c>
      <c r="H51" s="106">
        <v>2.7083333333333334E-2</v>
      </c>
      <c r="I51" s="107">
        <f t="shared" si="0"/>
        <v>1</v>
      </c>
      <c r="J51" s="108"/>
      <c r="K51" s="104"/>
      <c r="L51" s="102" t="s">
        <v>98</v>
      </c>
      <c r="M51" s="137" t="s">
        <v>14</v>
      </c>
      <c r="N51" s="102"/>
      <c r="O51" s="103"/>
      <c r="P51" s="103"/>
      <c r="Q51" s="167"/>
      <c r="R51" s="102"/>
      <c r="S51" s="104"/>
    </row>
    <row r="52" spans="2:19" x14ac:dyDescent="0.3">
      <c r="B52" s="95" t="s">
        <v>151</v>
      </c>
      <c r="C52" s="96" t="s">
        <v>179</v>
      </c>
      <c r="D52" s="96" t="s">
        <v>39</v>
      </c>
      <c r="E52" s="97" t="s">
        <v>153</v>
      </c>
      <c r="F52" s="95">
        <v>12760582653</v>
      </c>
      <c r="G52" s="98">
        <v>44747</v>
      </c>
      <c r="H52" s="99">
        <v>0.36527777777777781</v>
      </c>
      <c r="I52" s="100">
        <f t="shared" si="0"/>
        <v>3</v>
      </c>
      <c r="J52" s="101" t="s">
        <v>21</v>
      </c>
      <c r="K52" s="153" t="s">
        <v>21</v>
      </c>
      <c r="L52" s="95" t="s">
        <v>98</v>
      </c>
      <c r="M52" s="97" t="s">
        <v>14</v>
      </c>
      <c r="N52" s="95"/>
      <c r="O52" s="96"/>
      <c r="P52" s="96"/>
      <c r="Q52" s="166"/>
      <c r="R52" s="101">
        <v>44748</v>
      </c>
      <c r="S52" s="140">
        <v>0.43293981481481486</v>
      </c>
    </row>
    <row r="53" spans="2:19" x14ac:dyDescent="0.3">
      <c r="B53" s="95" t="s">
        <v>151</v>
      </c>
      <c r="C53" s="96" t="s">
        <v>179</v>
      </c>
      <c r="D53" s="96" t="s">
        <v>39</v>
      </c>
      <c r="E53" s="97" t="s">
        <v>153</v>
      </c>
      <c r="F53" s="95">
        <v>12760606954</v>
      </c>
      <c r="G53" s="98">
        <v>44745</v>
      </c>
      <c r="H53" s="99">
        <v>0.58333333333333337</v>
      </c>
      <c r="I53" s="100">
        <f t="shared" si="0"/>
        <v>1</v>
      </c>
      <c r="J53" s="101" t="s">
        <v>21</v>
      </c>
      <c r="K53" s="153" t="s">
        <v>21</v>
      </c>
      <c r="L53" s="95" t="s">
        <v>98</v>
      </c>
      <c r="M53" s="97" t="s">
        <v>14</v>
      </c>
      <c r="N53" s="95"/>
      <c r="O53" s="96"/>
      <c r="P53" s="96"/>
      <c r="Q53" s="166"/>
      <c r="R53" s="101">
        <v>44746</v>
      </c>
      <c r="S53" s="140">
        <v>0.53590277777777773</v>
      </c>
    </row>
    <row r="54" spans="2:19" x14ac:dyDescent="0.3">
      <c r="B54" s="95" t="s">
        <v>151</v>
      </c>
      <c r="C54" s="96" t="s">
        <v>179</v>
      </c>
      <c r="D54" s="96" t="s">
        <v>39</v>
      </c>
      <c r="E54" s="97" t="s">
        <v>153</v>
      </c>
      <c r="F54" s="95">
        <v>12705159081</v>
      </c>
      <c r="G54" s="98">
        <v>44754</v>
      </c>
      <c r="H54" s="99">
        <v>0.67361111111111116</v>
      </c>
      <c r="I54" s="100">
        <f t="shared" si="0"/>
        <v>3</v>
      </c>
      <c r="J54" s="101" t="s">
        <v>21</v>
      </c>
      <c r="K54" s="153" t="s">
        <v>21</v>
      </c>
      <c r="L54" s="95" t="s">
        <v>98</v>
      </c>
      <c r="M54" s="97" t="s">
        <v>14</v>
      </c>
      <c r="N54" s="95"/>
      <c r="O54" s="96"/>
      <c r="P54" s="96"/>
      <c r="Q54" s="166"/>
      <c r="R54" s="101">
        <v>44755</v>
      </c>
      <c r="S54" s="140">
        <v>0.43793981481481481</v>
      </c>
    </row>
    <row r="55" spans="2:19" x14ac:dyDescent="0.3">
      <c r="B55" s="102" t="s">
        <v>127</v>
      </c>
      <c r="C55" s="103" t="s">
        <v>128</v>
      </c>
      <c r="D55" s="103" t="s">
        <v>39</v>
      </c>
      <c r="E55" s="104" t="s">
        <v>129</v>
      </c>
      <c r="F55" s="102"/>
      <c r="G55" s="105"/>
      <c r="H55" s="106"/>
      <c r="I55" s="107"/>
      <c r="J55" s="108"/>
      <c r="K55" s="104"/>
      <c r="L55" s="155" t="s">
        <v>97</v>
      </c>
      <c r="M55" s="109" t="s">
        <v>21</v>
      </c>
      <c r="N55" s="102"/>
      <c r="O55" s="103"/>
      <c r="P55" s="103"/>
      <c r="Q55" s="167"/>
      <c r="R55" s="102"/>
      <c r="S55" s="104"/>
    </row>
    <row r="56" spans="2:19" x14ac:dyDescent="0.3">
      <c r="B56" s="102" t="s">
        <v>127</v>
      </c>
      <c r="C56" s="103" t="s">
        <v>128</v>
      </c>
      <c r="D56" s="103" t="s">
        <v>39</v>
      </c>
      <c r="E56" s="104" t="s">
        <v>129</v>
      </c>
      <c r="F56" s="102"/>
      <c r="G56" s="105"/>
      <c r="H56" s="106"/>
      <c r="I56" s="107"/>
      <c r="J56" s="108"/>
      <c r="K56" s="104"/>
      <c r="L56" s="155" t="s">
        <v>97</v>
      </c>
      <c r="M56" s="109" t="s">
        <v>21</v>
      </c>
      <c r="N56" s="102"/>
      <c r="O56" s="103"/>
      <c r="P56" s="103"/>
      <c r="Q56" s="167"/>
      <c r="R56" s="102"/>
      <c r="S56" s="104"/>
    </row>
    <row r="57" spans="2:19" x14ac:dyDescent="0.3">
      <c r="B57" s="102" t="s">
        <v>127</v>
      </c>
      <c r="C57" s="103" t="s">
        <v>128</v>
      </c>
      <c r="D57" s="103" t="s">
        <v>39</v>
      </c>
      <c r="E57" s="104" t="s">
        <v>129</v>
      </c>
      <c r="F57" s="102"/>
      <c r="G57" s="105"/>
      <c r="H57" s="106"/>
      <c r="I57" s="107"/>
      <c r="J57" s="108"/>
      <c r="K57" s="104"/>
      <c r="L57" s="155" t="s">
        <v>97</v>
      </c>
      <c r="M57" s="109" t="s">
        <v>21</v>
      </c>
      <c r="N57" s="102"/>
      <c r="O57" s="103"/>
      <c r="P57" s="103"/>
      <c r="Q57" s="167"/>
      <c r="R57" s="102"/>
      <c r="S57" s="104"/>
    </row>
    <row r="58" spans="2:19" x14ac:dyDescent="0.3">
      <c r="B58" s="110" t="s">
        <v>10</v>
      </c>
      <c r="C58" s="111" t="s">
        <v>11</v>
      </c>
      <c r="D58" s="111" t="s">
        <v>12</v>
      </c>
      <c r="E58" s="112" t="s">
        <v>13</v>
      </c>
      <c r="F58" s="110">
        <v>12709408361</v>
      </c>
      <c r="G58" s="113">
        <v>44759</v>
      </c>
      <c r="H58" s="114" t="s">
        <v>207</v>
      </c>
      <c r="I58" s="115">
        <f t="shared" si="0"/>
        <v>1</v>
      </c>
      <c r="J58" s="178">
        <v>44760</v>
      </c>
      <c r="K58" s="156">
        <v>0.43124999999999997</v>
      </c>
      <c r="L58" s="110" t="s">
        <v>98</v>
      </c>
      <c r="M58" s="112" t="s">
        <v>14</v>
      </c>
      <c r="N58" s="110"/>
      <c r="O58" s="111"/>
      <c r="P58" s="111"/>
      <c r="Q58" s="168"/>
      <c r="R58" s="110" t="s">
        <v>218</v>
      </c>
      <c r="S58" s="156">
        <v>0.63263888888888886</v>
      </c>
    </row>
    <row r="59" spans="2:19" x14ac:dyDescent="0.3">
      <c r="B59" s="116" t="s">
        <v>10</v>
      </c>
      <c r="C59" s="117" t="s">
        <v>11</v>
      </c>
      <c r="D59" s="117" t="s">
        <v>12</v>
      </c>
      <c r="E59" s="118" t="s">
        <v>13</v>
      </c>
      <c r="F59" s="116">
        <v>12709494461</v>
      </c>
      <c r="G59" s="119">
        <v>44758</v>
      </c>
      <c r="H59" s="120" t="s">
        <v>208</v>
      </c>
      <c r="I59" s="121">
        <f t="shared" si="0"/>
        <v>7</v>
      </c>
      <c r="J59" s="122">
        <v>44760</v>
      </c>
      <c r="K59" s="157">
        <v>0.44375000000000003</v>
      </c>
      <c r="L59" s="116" t="s">
        <v>98</v>
      </c>
      <c r="M59" s="118" t="s">
        <v>14</v>
      </c>
      <c r="N59" s="116"/>
      <c r="O59" s="117"/>
      <c r="P59" s="117"/>
      <c r="Q59" s="169"/>
      <c r="R59" s="116" t="s">
        <v>217</v>
      </c>
      <c r="S59" s="157">
        <v>0.5180555555555556</v>
      </c>
    </row>
    <row r="60" spans="2:19" x14ac:dyDescent="0.3">
      <c r="B60" s="116" t="s">
        <v>10</v>
      </c>
      <c r="C60" s="117" t="s">
        <v>11</v>
      </c>
      <c r="D60" s="117" t="s">
        <v>12</v>
      </c>
      <c r="E60" s="118" t="s">
        <v>13</v>
      </c>
      <c r="F60" s="116">
        <v>12709591245</v>
      </c>
      <c r="G60" s="119">
        <v>44758</v>
      </c>
      <c r="H60" s="120" t="s">
        <v>209</v>
      </c>
      <c r="I60" s="121">
        <f t="shared" si="0"/>
        <v>7</v>
      </c>
      <c r="J60" s="179">
        <v>44760</v>
      </c>
      <c r="K60" s="157">
        <v>0.43611111111111112</v>
      </c>
      <c r="L60" s="116" t="s">
        <v>98</v>
      </c>
      <c r="M60" s="118" t="s">
        <v>14</v>
      </c>
      <c r="N60" s="116"/>
      <c r="O60" s="117"/>
      <c r="P60" s="117"/>
      <c r="Q60" s="169"/>
      <c r="R60" s="116" t="s">
        <v>219</v>
      </c>
      <c r="S60" s="157">
        <v>0.51388888888888895</v>
      </c>
    </row>
    <row r="61" spans="2:19" x14ac:dyDescent="0.3">
      <c r="B61" s="123" t="s">
        <v>22</v>
      </c>
      <c r="C61" s="124" t="s">
        <v>23</v>
      </c>
      <c r="D61" s="124" t="s">
        <v>12</v>
      </c>
      <c r="E61" s="125" t="s">
        <v>24</v>
      </c>
      <c r="F61" s="123">
        <v>12746085196</v>
      </c>
      <c r="G61" s="126">
        <v>44744</v>
      </c>
      <c r="H61" s="127" t="s">
        <v>206</v>
      </c>
      <c r="I61" s="128">
        <f t="shared" si="0"/>
        <v>7</v>
      </c>
      <c r="J61" s="129">
        <v>44744</v>
      </c>
      <c r="K61" s="143">
        <v>0.63163194444444448</v>
      </c>
      <c r="L61" s="123" t="s">
        <v>98</v>
      </c>
      <c r="M61" s="125" t="s">
        <v>9</v>
      </c>
      <c r="N61" s="129">
        <v>44744</v>
      </c>
      <c r="O61" s="154">
        <v>0.33333333333333331</v>
      </c>
      <c r="P61" s="126">
        <v>44746</v>
      </c>
      <c r="Q61" s="170">
        <v>0.48541666666666666</v>
      </c>
      <c r="R61" s="123"/>
      <c r="S61" s="125"/>
    </row>
    <row r="62" spans="2:19" x14ac:dyDescent="0.3">
      <c r="B62" s="123" t="s">
        <v>22</v>
      </c>
      <c r="C62" s="124" t="s">
        <v>23</v>
      </c>
      <c r="D62" s="124" t="s">
        <v>12</v>
      </c>
      <c r="E62" s="125" t="s">
        <v>24</v>
      </c>
      <c r="F62" s="123">
        <v>12753392953</v>
      </c>
      <c r="G62" s="126">
        <v>44743</v>
      </c>
      <c r="H62" s="127">
        <v>0.14515046296296297</v>
      </c>
      <c r="I62" s="128">
        <f t="shared" si="0"/>
        <v>6</v>
      </c>
      <c r="J62" s="129">
        <v>44742</v>
      </c>
      <c r="K62" s="143">
        <v>0.92150462962962953</v>
      </c>
      <c r="L62" s="123" t="s">
        <v>98</v>
      </c>
      <c r="M62" s="125" t="s">
        <v>9</v>
      </c>
      <c r="N62" s="129">
        <v>44743</v>
      </c>
      <c r="O62" s="154">
        <v>0.33333333333333331</v>
      </c>
      <c r="P62" s="126">
        <v>44746</v>
      </c>
      <c r="Q62" s="170">
        <v>0.44861111111111113</v>
      </c>
      <c r="R62" s="123"/>
      <c r="S62" s="125"/>
    </row>
    <row r="63" spans="2:19" x14ac:dyDescent="0.3">
      <c r="B63" s="123" t="s">
        <v>22</v>
      </c>
      <c r="C63" s="124" t="s">
        <v>23</v>
      </c>
      <c r="D63" s="124" t="s">
        <v>12</v>
      </c>
      <c r="E63" s="125" t="s">
        <v>24</v>
      </c>
      <c r="F63" s="123">
        <v>12750369642</v>
      </c>
      <c r="G63" s="126">
        <v>44743</v>
      </c>
      <c r="H63" s="127">
        <v>0.14515046296296297</v>
      </c>
      <c r="I63" s="128">
        <f t="shared" si="0"/>
        <v>6</v>
      </c>
      <c r="J63" s="129">
        <v>44742</v>
      </c>
      <c r="K63" s="143">
        <v>0.92150462962962953</v>
      </c>
      <c r="L63" s="123" t="s">
        <v>98</v>
      </c>
      <c r="M63" s="125" t="s">
        <v>9</v>
      </c>
      <c r="N63" s="129">
        <v>44743</v>
      </c>
      <c r="O63" s="154">
        <v>0.33333333333333331</v>
      </c>
      <c r="P63" s="126">
        <v>44746</v>
      </c>
      <c r="Q63" s="170">
        <v>0.44861111111111113</v>
      </c>
      <c r="R63" s="123"/>
      <c r="S63" s="125"/>
    </row>
    <row r="64" spans="2:19" x14ac:dyDescent="0.3">
      <c r="B64" s="116" t="s">
        <v>15</v>
      </c>
      <c r="C64" s="117" t="s">
        <v>16</v>
      </c>
      <c r="D64" s="117" t="s">
        <v>12</v>
      </c>
      <c r="E64" s="118" t="s">
        <v>17</v>
      </c>
      <c r="F64" s="116">
        <v>12754229582</v>
      </c>
      <c r="G64" s="119">
        <v>44744</v>
      </c>
      <c r="H64" s="120" t="s">
        <v>204</v>
      </c>
      <c r="I64" s="121">
        <f t="shared" si="0"/>
        <v>7</v>
      </c>
      <c r="J64" s="122"/>
      <c r="K64" s="118"/>
      <c r="L64" s="116" t="s">
        <v>98</v>
      </c>
      <c r="M64" s="118" t="s">
        <v>9</v>
      </c>
      <c r="N64" s="116"/>
      <c r="O64" s="117"/>
      <c r="P64" s="117"/>
      <c r="Q64" s="169"/>
      <c r="R64" s="116"/>
      <c r="S64" s="118"/>
    </row>
    <row r="65" spans="2:19" x14ac:dyDescent="0.3">
      <c r="B65" s="116" t="s">
        <v>15</v>
      </c>
      <c r="C65" s="117" t="s">
        <v>16</v>
      </c>
      <c r="D65" s="117" t="s">
        <v>12</v>
      </c>
      <c r="E65" s="118" t="s">
        <v>17</v>
      </c>
      <c r="F65" s="116">
        <v>12756483055</v>
      </c>
      <c r="G65" s="119">
        <v>44743</v>
      </c>
      <c r="H65" s="120" t="s">
        <v>205</v>
      </c>
      <c r="I65" s="121">
        <f t="shared" si="0"/>
        <v>6</v>
      </c>
      <c r="J65" s="122"/>
      <c r="K65" s="118"/>
      <c r="L65" s="116" t="s">
        <v>98</v>
      </c>
      <c r="M65" s="118" t="s">
        <v>9</v>
      </c>
      <c r="N65" s="116"/>
      <c r="O65" s="117"/>
      <c r="P65" s="117"/>
      <c r="Q65" s="169"/>
      <c r="R65" s="116"/>
      <c r="S65" s="118"/>
    </row>
    <row r="66" spans="2:19" x14ac:dyDescent="0.3">
      <c r="B66" s="116" t="s">
        <v>15</v>
      </c>
      <c r="C66" s="117" t="s">
        <v>16</v>
      </c>
      <c r="D66" s="117" t="s">
        <v>12</v>
      </c>
      <c r="E66" s="118" t="s">
        <v>17</v>
      </c>
      <c r="F66" s="116">
        <v>12756554794</v>
      </c>
      <c r="G66" s="119">
        <v>44743</v>
      </c>
      <c r="H66" s="120" t="s">
        <v>205</v>
      </c>
      <c r="I66" s="121">
        <f t="shared" si="0"/>
        <v>6</v>
      </c>
      <c r="J66" s="122"/>
      <c r="K66" s="118"/>
      <c r="L66" s="116" t="s">
        <v>98</v>
      </c>
      <c r="M66" s="118" t="s">
        <v>9</v>
      </c>
      <c r="N66" s="116"/>
      <c r="O66" s="117"/>
      <c r="P66" s="117"/>
      <c r="Q66" s="169"/>
      <c r="R66" s="116"/>
      <c r="S66" s="118"/>
    </row>
    <row r="67" spans="2:19" x14ac:dyDescent="0.3">
      <c r="B67" s="123" t="s">
        <v>66</v>
      </c>
      <c r="C67" s="124" t="s">
        <v>67</v>
      </c>
      <c r="D67" s="124" t="s">
        <v>12</v>
      </c>
      <c r="E67" s="125" t="s">
        <v>68</v>
      </c>
      <c r="F67" s="123">
        <v>12709998111</v>
      </c>
      <c r="G67" s="126">
        <v>44761</v>
      </c>
      <c r="H67" s="127" t="s">
        <v>203</v>
      </c>
      <c r="I67" s="128">
        <f t="shared" si="0"/>
        <v>3</v>
      </c>
      <c r="J67" s="129"/>
      <c r="K67" s="125"/>
      <c r="L67" s="123" t="s">
        <v>98</v>
      </c>
      <c r="M67" s="125" t="s">
        <v>14</v>
      </c>
      <c r="N67" s="123"/>
      <c r="O67" s="124"/>
      <c r="P67" s="124"/>
      <c r="Q67" s="171"/>
      <c r="R67" s="123"/>
      <c r="S67" s="125"/>
    </row>
    <row r="68" spans="2:19" x14ac:dyDescent="0.3">
      <c r="B68" s="123" t="s">
        <v>66</v>
      </c>
      <c r="C68" s="124" t="s">
        <v>67</v>
      </c>
      <c r="D68" s="124" t="s">
        <v>12</v>
      </c>
      <c r="E68" s="125" t="s">
        <v>68</v>
      </c>
      <c r="F68" s="123">
        <v>12711115204</v>
      </c>
      <c r="G68" s="126">
        <v>44766</v>
      </c>
      <c r="H68" s="127">
        <v>0.57956018518518515</v>
      </c>
      <c r="I68" s="128">
        <f t="shared" si="0"/>
        <v>1</v>
      </c>
      <c r="J68" s="129"/>
      <c r="K68" s="125"/>
      <c r="L68" s="123" t="s">
        <v>98</v>
      </c>
      <c r="M68" s="125" t="s">
        <v>14</v>
      </c>
      <c r="N68" s="123"/>
      <c r="O68" s="124"/>
      <c r="P68" s="124"/>
      <c r="Q68" s="171"/>
      <c r="R68" s="123"/>
      <c r="S68" s="125"/>
    </row>
    <row r="69" spans="2:19" x14ac:dyDescent="0.3">
      <c r="B69" s="130" t="s">
        <v>66</v>
      </c>
      <c r="C69" s="131" t="s">
        <v>67</v>
      </c>
      <c r="D69" s="131" t="s">
        <v>12</v>
      </c>
      <c r="E69" s="132" t="s">
        <v>68</v>
      </c>
      <c r="F69" s="130">
        <v>12711450574</v>
      </c>
      <c r="G69" s="133">
        <v>44768</v>
      </c>
      <c r="H69" s="134">
        <v>0.98872685185185183</v>
      </c>
      <c r="I69" s="135">
        <f t="shared" si="0"/>
        <v>3</v>
      </c>
      <c r="J69" s="136"/>
      <c r="K69" s="132"/>
      <c r="L69" s="130" t="s">
        <v>98</v>
      </c>
      <c r="M69" s="132" t="s">
        <v>14</v>
      </c>
      <c r="N69" s="130"/>
      <c r="O69" s="131"/>
      <c r="P69" s="131"/>
      <c r="Q69" s="172"/>
      <c r="R69" s="130"/>
      <c r="S69" s="132"/>
    </row>
  </sheetData>
  <autoFilter ref="B6:S69" xr:uid="{33EC3F43-08BB-4BA6-9691-25D7FBF68766}"/>
  <mergeCells count="12">
    <mergeCell ref="B5:B6"/>
    <mergeCell ref="D5:D6"/>
    <mergeCell ref="C5:C6"/>
    <mergeCell ref="E5:E6"/>
    <mergeCell ref="L5:L6"/>
    <mergeCell ref="F5:F6"/>
    <mergeCell ref="M5:M6"/>
    <mergeCell ref="K5:K6"/>
    <mergeCell ref="J5:J6"/>
    <mergeCell ref="H5:H6"/>
    <mergeCell ref="G5:G6"/>
    <mergeCell ref="I5:I6"/>
  </mergeCells>
  <phoneticPr fontId="10" type="noConversion"/>
  <pageMargins left="0.511811024" right="0.511811024" top="0.78740157499999996" bottom="0.78740157499999996" header="0.31496062000000002" footer="0.31496062000000002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Saback Antonio Gonzaga</dc:creator>
  <cp:lastModifiedBy>Rodrigo Saback Antonio Gonzaga</cp:lastModifiedBy>
  <dcterms:created xsi:type="dcterms:W3CDTF">2022-07-07T12:29:17Z</dcterms:created>
  <dcterms:modified xsi:type="dcterms:W3CDTF">2022-09-01T14:10:34Z</dcterms:modified>
</cp:coreProperties>
</file>