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altaaero-my.sharepoint.com/personal/mgalvan_alta_aero/Documents/"/>
    </mc:Choice>
  </mc:AlternateContent>
  <xr:revisionPtr revIDLastSave="441" documentId="8_{E3F6BAE0-351F-4C04-92FC-4D6DA97CDC9C}" xr6:coauthVersionLast="47" xr6:coauthVersionMax="47" xr10:uidLastSave="{D5C73C84-5235-4A54-B2BE-0042BF7FF349}"/>
  <bookViews>
    <workbookView xWindow="-108" yWindow="-108" windowWidth="23256" windowHeight="12456" xr2:uid="{00000000-000D-0000-FFFF-FFFF00000000}"/>
  </bookViews>
  <sheets>
    <sheet name="Hoja3" sheetId="7" r:id="rId1"/>
    <sheet name="base de datos" sheetId="3" r:id="rId2"/>
    <sheet name="Base de datos Rutas principales" sheetId="4" r:id="rId3"/>
    <sheet name="Hoja1" sheetId="1" r:id="rId4"/>
    <sheet name="Top 10" sheetId="2" r:id="rId5"/>
    <sheet name="Referencias " sheetId="5" r:id="rId6"/>
  </sheets>
  <definedNames>
    <definedName name="_xlnm._FilterDatabase" localSheetId="1" hidden="1">'base de datos'!$A$1:$D$1861</definedName>
    <definedName name="_xlnm._FilterDatabase" localSheetId="2" hidden="1">'Base de datos Rutas principales'!$A$1:$F$1901</definedName>
  </definedNames>
  <calcPr calcId="191028"/>
  <pivotCaches>
    <pivotCache cacheId="0" r:id="rId7"/>
    <pivotCache cacheId="1" r:id="rId8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57" i="7" l="1"/>
  <c r="AK56" i="7"/>
  <c r="AK55" i="7"/>
  <c r="AJ58" i="7"/>
  <c r="AK23" i="7"/>
  <c r="AK22" i="7"/>
  <c r="AK21" i="7"/>
  <c r="AJ24" i="7"/>
  <c r="AK25" i="7" l="1"/>
  <c r="AK53" i="7" l="1"/>
  <c r="AJ53" i="7"/>
  <c r="AK19" i="7"/>
  <c r="AJ23" i="7"/>
  <c r="AJ57" i="7"/>
  <c r="AJ56" i="7"/>
  <c r="AJ22" i="7"/>
  <c r="AI58" i="7"/>
  <c r="AJ55" i="7"/>
  <c r="AJ54" i="7"/>
  <c r="AJ25" i="7"/>
  <c r="AI24" i="7"/>
  <c r="AJ21" i="7"/>
  <c r="AJ20" i="7"/>
  <c r="AJ19" i="7"/>
  <c r="AI25" i="7" l="1"/>
  <c r="AI56" i="7"/>
  <c r="AI22" i="7"/>
  <c r="AI57" i="7"/>
  <c r="AI23" i="7"/>
  <c r="AH58" i="7"/>
  <c r="AI55" i="7"/>
  <c r="AI54" i="7"/>
  <c r="AI53" i="7"/>
  <c r="AH24" i="7"/>
  <c r="AI21" i="7"/>
  <c r="AI20" i="7"/>
  <c r="AI19" i="7"/>
  <c r="D1805" i="3"/>
  <c r="AH25" i="7" l="1"/>
  <c r="AH56" i="7"/>
  <c r="AH22" i="7"/>
  <c r="AH54" i="7"/>
  <c r="AH55" i="7"/>
  <c r="AH57" i="7"/>
  <c r="AH20" i="7"/>
  <c r="AH21" i="7"/>
  <c r="AH23" i="7"/>
  <c r="AG58" i="7"/>
  <c r="AG24" i="7"/>
  <c r="AH53" i="7"/>
  <c r="AH19" i="7"/>
  <c r="AG20" i="7"/>
  <c r="AG21" i="7"/>
  <c r="AG22" i="7"/>
  <c r="AG56" i="7"/>
  <c r="AG54" i="7"/>
  <c r="AG55" i="7"/>
  <c r="AF58" i="7"/>
  <c r="AG23" i="7"/>
  <c r="AG25" i="7"/>
  <c r="AF20" i="7"/>
  <c r="AF21" i="7"/>
  <c r="AF22" i="7"/>
  <c r="AF23" i="7"/>
  <c r="AF24" i="7"/>
  <c r="AG57" i="7"/>
  <c r="AG53" i="7" l="1"/>
  <c r="AF53" i="7"/>
  <c r="AG19" i="7"/>
  <c r="Y25" i="7"/>
  <c r="AA25" i="7"/>
  <c r="AB25" i="7"/>
  <c r="AC25" i="7"/>
  <c r="AD25" i="7"/>
  <c r="AE25" i="7"/>
  <c r="AF25" i="7"/>
  <c r="AA20" i="7"/>
  <c r="AA21" i="7"/>
  <c r="AA22" i="7"/>
  <c r="AA23" i="7"/>
  <c r="AA24" i="7"/>
  <c r="P25" i="7"/>
  <c r="Q25" i="7"/>
  <c r="R25" i="7"/>
  <c r="S25" i="7"/>
  <c r="T25" i="7"/>
  <c r="U25" i="7"/>
  <c r="V25" i="7"/>
  <c r="W25" i="7"/>
  <c r="X25" i="7"/>
  <c r="Z25" i="7"/>
  <c r="O20" i="7"/>
  <c r="O21" i="7"/>
  <c r="O22" i="7"/>
  <c r="O23" i="7"/>
  <c r="O24" i="7"/>
  <c r="O25" i="7"/>
  <c r="D25" i="7"/>
  <c r="E25" i="7"/>
  <c r="F25" i="7"/>
  <c r="G25" i="7"/>
  <c r="H25" i="7"/>
  <c r="I25" i="7"/>
  <c r="J25" i="7"/>
  <c r="K25" i="7"/>
  <c r="L25" i="7"/>
  <c r="M25" i="7"/>
  <c r="N25" i="7"/>
  <c r="C20" i="7"/>
  <c r="C21" i="7"/>
  <c r="C22" i="7"/>
  <c r="C23" i="7"/>
  <c r="C24" i="7"/>
  <c r="C25" i="7"/>
  <c r="C13" i="7"/>
  <c r="AF54" i="7" l="1"/>
  <c r="AF55" i="7"/>
  <c r="AF56" i="7"/>
  <c r="AF57" i="7"/>
  <c r="AE58" i="7" l="1"/>
  <c r="AE24" i="7"/>
  <c r="AF19" i="7"/>
  <c r="AE56" i="7"/>
  <c r="AE54" i="7"/>
  <c r="AE55" i="7"/>
  <c r="AE20" i="7"/>
  <c r="AE21" i="7"/>
  <c r="AE22" i="7"/>
  <c r="AE57" i="7"/>
  <c r="AE23" i="7"/>
  <c r="D19" i="1"/>
  <c r="AD58" i="7"/>
  <c r="AD24" i="7"/>
  <c r="D1273" i="3"/>
  <c r="AD53" i="7"/>
  <c r="AE53" i="7" l="1"/>
  <c r="AE19" i="7"/>
  <c r="AD19" i="7"/>
  <c r="AB19" i="7"/>
  <c r="D65" i="7"/>
  <c r="D64" i="7"/>
  <c r="D63" i="7"/>
  <c r="D62" i="7"/>
  <c r="D61" i="7"/>
  <c r="AD56" i="7"/>
  <c r="AD22" i="7" l="1"/>
  <c r="AD55" i="7"/>
  <c r="AD20" i="7"/>
  <c r="AD21" i="7"/>
  <c r="AD23" i="7"/>
  <c r="AD54" i="7"/>
  <c r="AD57" i="7"/>
  <c r="B21" i="7" l="1"/>
  <c r="B22" i="7"/>
  <c r="B23" i="7"/>
  <c r="B24" i="7"/>
  <c r="AC56" i="7" l="1"/>
  <c r="AC22" i="7"/>
  <c r="D10" i="1"/>
  <c r="C19" i="7"/>
  <c r="D22" i="7"/>
  <c r="E22" i="7"/>
  <c r="F22" i="7"/>
  <c r="G22" i="7"/>
  <c r="H22" i="7"/>
  <c r="I22" i="7"/>
  <c r="J22" i="7"/>
  <c r="K22" i="7"/>
  <c r="L22" i="7"/>
  <c r="M22" i="7"/>
  <c r="N22" i="7"/>
  <c r="P22" i="7"/>
  <c r="Q22" i="7"/>
  <c r="R22" i="7"/>
  <c r="S22" i="7"/>
  <c r="T22" i="7"/>
  <c r="U22" i="7"/>
  <c r="V22" i="7"/>
  <c r="W22" i="7"/>
  <c r="X22" i="7"/>
  <c r="Y22" i="7"/>
  <c r="Z22" i="7"/>
  <c r="AB22" i="7"/>
  <c r="AC54" i="7"/>
  <c r="AC55" i="7"/>
  <c r="AC57" i="7"/>
  <c r="AC58" i="7"/>
  <c r="AC53" i="7"/>
  <c r="AC20" i="7"/>
  <c r="AC21" i="7"/>
  <c r="AC23" i="7"/>
  <c r="AC24" i="7"/>
  <c r="AC19" i="7"/>
  <c r="B19" i="7"/>
  <c r="AB56" i="7"/>
  <c r="Z56" i="7"/>
  <c r="B53" i="7"/>
  <c r="C57" i="7"/>
  <c r="C56" i="7"/>
  <c r="C55" i="7"/>
  <c r="C54" i="7"/>
  <c r="C53" i="7"/>
  <c r="AA56" i="7"/>
  <c r="Q56" i="7"/>
  <c r="AA53" i="7"/>
  <c r="W57" i="7" l="1"/>
  <c r="AB54" i="7" l="1"/>
  <c r="AB55" i="7"/>
  <c r="AB57" i="7"/>
  <c r="AB58" i="7"/>
  <c r="AB53" i="7"/>
  <c r="P19" i="7"/>
  <c r="AB20" i="7"/>
  <c r="AB21" i="7"/>
  <c r="AB23" i="7"/>
  <c r="AB24" i="7"/>
  <c r="Z19" i="7"/>
  <c r="AA19" i="7"/>
  <c r="O19" i="7"/>
  <c r="M19" i="7" l="1"/>
  <c r="AU33" i="7" l="1"/>
  <c r="D996" i="3" l="1"/>
  <c r="D993" i="3"/>
  <c r="D986" i="3"/>
  <c r="Z57" i="7" l="1"/>
  <c r="AA57" i="7"/>
  <c r="G53" i="7"/>
  <c r="AU34" i="7"/>
  <c r="AU35" i="7"/>
  <c r="AU36" i="7"/>
  <c r="AU37" i="7"/>
  <c r="AU38" i="7"/>
  <c r="Z21" i="7"/>
  <c r="AA54" i="7" l="1"/>
  <c r="AA55" i="7"/>
  <c r="AA58" i="7"/>
  <c r="Z54" i="7"/>
  <c r="Z55" i="7"/>
  <c r="Z58" i="7"/>
  <c r="Z53" i="7"/>
  <c r="Z20" i="7"/>
  <c r="Z23" i="7"/>
  <c r="Z24" i="7"/>
  <c r="Y19" i="7"/>
  <c r="BD4" i="7"/>
  <c r="BD3" i="7"/>
  <c r="BD5" i="7"/>
  <c r="BD6" i="7"/>
  <c r="BD7" i="7"/>
  <c r="D1203" i="3"/>
  <c r="D1201" i="3"/>
  <c r="K9" i="1" l="1"/>
  <c r="D491" i="3" l="1"/>
  <c r="D494" i="3"/>
  <c r="D518" i="3"/>
  <c r="D515" i="3"/>
  <c r="D512" i="3"/>
  <c r="D509" i="3"/>
  <c r="D506" i="3"/>
  <c r="D503" i="3"/>
  <c r="D500" i="3"/>
  <c r="D497" i="3"/>
  <c r="D488" i="3"/>
  <c r="D1318" i="3"/>
  <c r="D1315" i="3"/>
  <c r="D1312" i="3"/>
  <c r="D1309" i="3"/>
  <c r="D1306" i="3"/>
  <c r="D1303" i="3"/>
  <c r="D1300" i="3"/>
  <c r="D1297" i="3"/>
  <c r="D1294" i="3"/>
  <c r="D1291" i="3"/>
  <c r="D1288" i="3"/>
  <c r="D1285" i="3"/>
  <c r="D1249" i="3"/>
  <c r="D1252" i="3"/>
  <c r="D1255" i="3"/>
  <c r="D1258" i="3"/>
  <c r="D1261" i="3"/>
  <c r="D1264" i="3"/>
  <c r="D1267" i="3"/>
  <c r="D1270" i="3"/>
  <c r="D1276" i="3"/>
  <c r="D1279" i="3"/>
  <c r="D1282" i="3"/>
  <c r="D1240" i="3" l="1"/>
  <c r="D1237" i="3"/>
  <c r="D1234" i="3"/>
  <c r="D1231" i="3"/>
  <c r="D1228" i="3"/>
  <c r="D1225" i="3"/>
  <c r="D1222" i="3"/>
  <c r="D1210" i="3"/>
  <c r="D1207" i="3"/>
  <c r="D1198" i="3"/>
  <c r="D1195" i="3"/>
  <c r="D1192" i="3"/>
  <c r="D1189" i="3"/>
  <c r="D1186" i="3"/>
  <c r="D1183" i="3"/>
  <c r="D1180" i="3"/>
  <c r="D1177" i="3"/>
  <c r="D5" i="3"/>
  <c r="Y55" i="7" l="1"/>
  <c r="Y53" i="7"/>
  <c r="Y54" i="7"/>
  <c r="Y56" i="7"/>
  <c r="Y57" i="7"/>
  <c r="Y58" i="7"/>
  <c r="X53" i="7"/>
  <c r="X54" i="7"/>
  <c r="X55" i="7"/>
  <c r="X56" i="7"/>
  <c r="X57" i="7"/>
  <c r="X58" i="7"/>
  <c r="D1107" i="3" l="1"/>
  <c r="D1104" i="3"/>
  <c r="Y20" i="7"/>
  <c r="Y21" i="7"/>
  <c r="Y23" i="7"/>
  <c r="Y24" i="7"/>
  <c r="X23" i="7"/>
  <c r="X24" i="7"/>
  <c r="W58" i="7" l="1"/>
  <c r="W23" i="7"/>
  <c r="X19" i="7"/>
  <c r="W19" i="7"/>
  <c r="W20" i="7"/>
  <c r="X20" i="7"/>
  <c r="W21" i="7"/>
  <c r="X21" i="7"/>
  <c r="W24" i="7"/>
  <c r="Q19" i="7" l="1"/>
  <c r="R19" i="7"/>
  <c r="S19" i="7"/>
  <c r="T19" i="7"/>
  <c r="U19" i="7"/>
  <c r="V19" i="7"/>
  <c r="P20" i="7"/>
  <c r="Q20" i="7"/>
  <c r="R20" i="7"/>
  <c r="S20" i="7"/>
  <c r="T20" i="7"/>
  <c r="U20" i="7"/>
  <c r="V20" i="7"/>
  <c r="P21" i="7"/>
  <c r="Q21" i="7"/>
  <c r="R21" i="7"/>
  <c r="S21" i="7"/>
  <c r="T21" i="7"/>
  <c r="U21" i="7"/>
  <c r="V21" i="7"/>
  <c r="P23" i="7"/>
  <c r="Q23" i="7"/>
  <c r="R23" i="7"/>
  <c r="S23" i="7"/>
  <c r="T23" i="7"/>
  <c r="U23" i="7"/>
  <c r="V23" i="7"/>
  <c r="P24" i="7"/>
  <c r="Q24" i="7"/>
  <c r="R24" i="7"/>
  <c r="S24" i="7"/>
  <c r="T24" i="7"/>
  <c r="U24" i="7"/>
  <c r="V24" i="7"/>
  <c r="D20" i="7"/>
  <c r="E20" i="7"/>
  <c r="F20" i="7"/>
  <c r="G20" i="7"/>
  <c r="H20" i="7"/>
  <c r="I20" i="7"/>
  <c r="J20" i="7"/>
  <c r="K20" i="7"/>
  <c r="L20" i="7"/>
  <c r="M20" i="7"/>
  <c r="N20" i="7"/>
  <c r="D21" i="7"/>
  <c r="E21" i="7"/>
  <c r="F21" i="7"/>
  <c r="G21" i="7"/>
  <c r="H21" i="7"/>
  <c r="I21" i="7"/>
  <c r="J21" i="7"/>
  <c r="K21" i="7"/>
  <c r="L21" i="7"/>
  <c r="M21" i="7"/>
  <c r="N21" i="7"/>
  <c r="D23" i="7"/>
  <c r="E23" i="7"/>
  <c r="F23" i="7"/>
  <c r="G23" i="7"/>
  <c r="H23" i="7"/>
  <c r="I23" i="7"/>
  <c r="J23" i="7"/>
  <c r="K23" i="7"/>
  <c r="L23" i="7"/>
  <c r="M23" i="7"/>
  <c r="N23" i="7"/>
  <c r="D24" i="7"/>
  <c r="E24" i="7"/>
  <c r="F24" i="7"/>
  <c r="G24" i="7"/>
  <c r="H24" i="7"/>
  <c r="I24" i="7"/>
  <c r="J24" i="7"/>
  <c r="K24" i="7"/>
  <c r="L24" i="7"/>
  <c r="M24" i="7"/>
  <c r="N24" i="7"/>
  <c r="D19" i="7"/>
  <c r="E19" i="7"/>
  <c r="F19" i="7"/>
  <c r="G19" i="7"/>
  <c r="H19" i="7"/>
  <c r="I19" i="7"/>
  <c r="J19" i="7"/>
  <c r="K19" i="7"/>
  <c r="L19" i="7"/>
  <c r="N19" i="7"/>
  <c r="D13" i="7"/>
  <c r="E13" i="7"/>
  <c r="F13" i="7"/>
  <c r="G13" i="7"/>
  <c r="H13" i="7"/>
  <c r="I13" i="7"/>
  <c r="J13" i="7"/>
  <c r="K13" i="7"/>
  <c r="L13" i="7"/>
  <c r="M13" i="7"/>
  <c r="N13" i="7"/>
  <c r="O13" i="7"/>
  <c r="P13" i="7"/>
  <c r="Q13" i="7"/>
  <c r="R13" i="7"/>
  <c r="S13" i="7"/>
  <c r="T13" i="7"/>
  <c r="U13" i="7"/>
  <c r="V13" i="7"/>
  <c r="W13" i="7"/>
  <c r="X13" i="7"/>
  <c r="Y13" i="7"/>
  <c r="Z13" i="7"/>
  <c r="AA13" i="7"/>
  <c r="AB13" i="7"/>
  <c r="AC13" i="7"/>
  <c r="AD13" i="7"/>
  <c r="AE13" i="7"/>
  <c r="AF13" i="7"/>
  <c r="AG13" i="7"/>
  <c r="AH13" i="7"/>
  <c r="B55" i="7"/>
  <c r="B56" i="7"/>
  <c r="B57" i="7"/>
  <c r="B58" i="7"/>
  <c r="D53" i="7"/>
  <c r="E53" i="7"/>
  <c r="F53" i="7"/>
  <c r="H53" i="7"/>
  <c r="I53" i="7"/>
  <c r="J53" i="7"/>
  <c r="K53" i="7"/>
  <c r="L53" i="7"/>
  <c r="M53" i="7"/>
  <c r="N53" i="7"/>
  <c r="O53" i="7"/>
  <c r="P53" i="7"/>
  <c r="Q53" i="7"/>
  <c r="R53" i="7"/>
  <c r="S53" i="7"/>
  <c r="T53" i="7"/>
  <c r="U53" i="7"/>
  <c r="V53" i="7"/>
  <c r="W53" i="7"/>
  <c r="D54" i="7"/>
  <c r="E54" i="7"/>
  <c r="F54" i="7"/>
  <c r="G54" i="7"/>
  <c r="H54" i="7"/>
  <c r="I54" i="7"/>
  <c r="J54" i="7"/>
  <c r="K54" i="7"/>
  <c r="L54" i="7"/>
  <c r="M54" i="7"/>
  <c r="N54" i="7"/>
  <c r="O54" i="7"/>
  <c r="P54" i="7"/>
  <c r="Q54" i="7"/>
  <c r="R54" i="7"/>
  <c r="S54" i="7"/>
  <c r="T54" i="7"/>
  <c r="U54" i="7"/>
  <c r="V54" i="7"/>
  <c r="W54" i="7"/>
  <c r="V58" i="7"/>
  <c r="U58" i="7"/>
  <c r="T58" i="7"/>
  <c r="S58" i="7"/>
  <c r="R58" i="7"/>
  <c r="Q58" i="7"/>
  <c r="P58" i="7"/>
  <c r="O58" i="7"/>
  <c r="N58" i="7"/>
  <c r="M58" i="7"/>
  <c r="L58" i="7"/>
  <c r="K58" i="7"/>
  <c r="J58" i="7"/>
  <c r="I58" i="7"/>
  <c r="H58" i="7"/>
  <c r="G58" i="7"/>
  <c r="F58" i="7"/>
  <c r="E58" i="7"/>
  <c r="D58" i="7"/>
  <c r="C58" i="7"/>
  <c r="V57" i="7"/>
  <c r="U57" i="7"/>
  <c r="T57" i="7"/>
  <c r="S57" i="7"/>
  <c r="R57" i="7"/>
  <c r="Q57" i="7"/>
  <c r="P57" i="7"/>
  <c r="O57" i="7"/>
  <c r="N57" i="7"/>
  <c r="M57" i="7"/>
  <c r="L57" i="7"/>
  <c r="K57" i="7"/>
  <c r="J57" i="7"/>
  <c r="I57" i="7"/>
  <c r="H57" i="7"/>
  <c r="G57" i="7"/>
  <c r="F57" i="7"/>
  <c r="E57" i="7"/>
  <c r="D57" i="7"/>
  <c r="W56" i="7"/>
  <c r="V56" i="7"/>
  <c r="U56" i="7"/>
  <c r="T56" i="7"/>
  <c r="S56" i="7"/>
  <c r="R56" i="7"/>
  <c r="P56" i="7"/>
  <c r="O56" i="7"/>
  <c r="N56" i="7"/>
  <c r="M56" i="7"/>
  <c r="L56" i="7"/>
  <c r="K56" i="7"/>
  <c r="J56" i="7"/>
  <c r="I56" i="7"/>
  <c r="H56" i="7"/>
  <c r="G56" i="7"/>
  <c r="F56" i="7"/>
  <c r="E56" i="7"/>
  <c r="D56" i="7"/>
  <c r="W55" i="7"/>
  <c r="V55" i="7"/>
  <c r="U55" i="7"/>
  <c r="T55" i="7"/>
  <c r="S55" i="7"/>
  <c r="R55" i="7"/>
  <c r="Q55" i="7"/>
  <c r="P55" i="7"/>
  <c r="O55" i="7"/>
  <c r="N55" i="7"/>
  <c r="M55" i="7"/>
  <c r="L55" i="7"/>
  <c r="K55" i="7"/>
  <c r="J55" i="7"/>
  <c r="I55" i="7"/>
  <c r="H55" i="7"/>
  <c r="G55" i="7"/>
  <c r="F55" i="7"/>
  <c r="E55" i="7"/>
  <c r="D55" i="7"/>
  <c r="D1098" i="3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G4" i="2" l="1"/>
  <c r="E39" i="1" l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D47" i="1"/>
  <c r="D46" i="1"/>
  <c r="D42" i="1"/>
  <c r="D39" i="1"/>
  <c r="D30" i="1"/>
  <c r="E30" i="1"/>
  <c r="F30" i="1"/>
  <c r="G30" i="1"/>
  <c r="H30" i="1"/>
  <c r="I30" i="1"/>
  <c r="J30" i="1"/>
  <c r="K30" i="1"/>
  <c r="L30" i="1"/>
  <c r="M30" i="1"/>
  <c r="N30" i="1"/>
  <c r="O30" i="1"/>
  <c r="AC30" i="1"/>
  <c r="AD30" i="1"/>
  <c r="AE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D45" i="1" l="1"/>
  <c r="S20" i="1"/>
  <c r="R20" i="1"/>
  <c r="W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T20" i="1"/>
  <c r="U20" i="1"/>
  <c r="V20" i="1"/>
  <c r="X20" i="1"/>
  <c r="Y20" i="1"/>
  <c r="Z20" i="1"/>
  <c r="AA20" i="1"/>
  <c r="AB20" i="1"/>
  <c r="AC20" i="1"/>
  <c r="AD20" i="1"/>
  <c r="AE20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D20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D15" i="1"/>
  <c r="E12" i="1"/>
  <c r="E18" i="1" s="1"/>
  <c r="F12" i="1"/>
  <c r="F18" i="1" s="1"/>
  <c r="G12" i="1"/>
  <c r="G18" i="1" s="1"/>
  <c r="H12" i="1"/>
  <c r="I12" i="1"/>
  <c r="I18" i="1" s="1"/>
  <c r="J12" i="1"/>
  <c r="J18" i="1" s="1"/>
  <c r="K12" i="1"/>
  <c r="K18" i="1" s="1"/>
  <c r="L12" i="1"/>
  <c r="L18" i="1" s="1"/>
  <c r="M12" i="1"/>
  <c r="M18" i="1" s="1"/>
  <c r="N12" i="1"/>
  <c r="N18" i="1" s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D12" i="1"/>
  <c r="D18" i="1" s="1"/>
  <c r="O18" i="1" l="1"/>
  <c r="H18" i="1"/>
  <c r="Y18" i="1"/>
  <c r="P18" i="1"/>
  <c r="Z18" i="1"/>
  <c r="Q18" i="1"/>
  <c r="AC18" i="1"/>
  <c r="U18" i="1"/>
  <c r="AB18" i="1"/>
  <c r="T18" i="1"/>
  <c r="AA18" i="1"/>
  <c r="S18" i="1"/>
  <c r="R18" i="1"/>
  <c r="X18" i="1"/>
  <c r="AE18" i="1"/>
  <c r="W18" i="1"/>
  <c r="AD18" i="1"/>
  <c r="V18" i="1"/>
  <c r="AE11" i="1"/>
  <c r="AE10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E6" i="1"/>
  <c r="F6" i="1"/>
  <c r="G6" i="1"/>
  <c r="H6" i="1"/>
  <c r="I6" i="1"/>
  <c r="J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D6" i="1"/>
  <c r="E3" i="1"/>
  <c r="E9" i="1" s="1"/>
  <c r="F3" i="1"/>
  <c r="G3" i="1"/>
  <c r="H3" i="1"/>
  <c r="I3" i="1"/>
  <c r="J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Y9" i="1" l="1"/>
  <c r="H9" i="1"/>
  <c r="AB9" i="1"/>
  <c r="T9" i="1"/>
  <c r="L9" i="1"/>
  <c r="AE9" i="1"/>
  <c r="AA9" i="1"/>
  <c r="W9" i="1"/>
  <c r="S9" i="1"/>
  <c r="O9" i="1"/>
  <c r="J9" i="1"/>
  <c r="F9" i="1"/>
  <c r="I9" i="1"/>
  <c r="Q9" i="1"/>
  <c r="AD9" i="1"/>
  <c r="Z9" i="1"/>
  <c r="V9" i="1"/>
  <c r="R9" i="1"/>
  <c r="N9" i="1"/>
  <c r="AC9" i="1"/>
  <c r="U9" i="1"/>
  <c r="M9" i="1"/>
  <c r="X9" i="1"/>
  <c r="P9" i="1"/>
  <c r="G9" i="1"/>
  <c r="D11" i="1"/>
  <c r="D3" i="1"/>
  <c r="D9" i="1" s="1"/>
</calcChain>
</file>

<file path=xl/sharedStrings.xml><?xml version="1.0" encoding="utf-8"?>
<sst xmlns="http://schemas.openxmlformats.org/spreadsheetml/2006/main" count="10771" uniqueCount="387">
  <si>
    <t>Internacionales</t>
  </si>
  <si>
    <t>Suma de Valor</t>
  </si>
  <si>
    <t>Fecha</t>
  </si>
  <si>
    <t>Argentina</t>
  </si>
  <si>
    <t>País</t>
  </si>
  <si>
    <t>Medida</t>
  </si>
  <si>
    <t>Total general</t>
  </si>
  <si>
    <t>Brasil</t>
  </si>
  <si>
    <t>Pasajeros Internacionales</t>
  </si>
  <si>
    <t>Chile</t>
  </si>
  <si>
    <t>Colombia</t>
  </si>
  <si>
    <t>México</t>
  </si>
  <si>
    <t>Pasajeros Internacionales OD</t>
  </si>
  <si>
    <t>Mexico</t>
  </si>
  <si>
    <t>Peru</t>
  </si>
  <si>
    <t>Republica Dominicana</t>
  </si>
  <si>
    <t>Uruguay</t>
  </si>
  <si>
    <t>Int</t>
  </si>
  <si>
    <t>internacionales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</si>
  <si>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</si>
  <si>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</si>
  <si>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</si>
  <si>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</si>
  <si>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</si>
  <si>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</si>
  <si>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</si>
  <si>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</si>
  <si>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</si>
  <si>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</si>
  <si>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</si>
  <si>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</si>
  <si>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Brazil</t>
  </si>
  <si>
    <t>Dominican Republic</t>
  </si>
  <si>
    <t>Pasajeros Domesticos</t>
  </si>
  <si>
    <t>Pasajeros Domesticos OD</t>
  </si>
  <si>
    <t>AR</t>
  </si>
  <si>
    <t>BR</t>
  </si>
  <si>
    <t>CL</t>
  </si>
  <si>
    <t>CO</t>
  </si>
  <si>
    <t>MX</t>
  </si>
  <si>
    <t xml:space="preserve"> </t>
  </si>
  <si>
    <t>Pasajeros Total</t>
  </si>
  <si>
    <t>Valor</t>
  </si>
  <si>
    <t>Pasajeros totales</t>
  </si>
  <si>
    <t xml:space="preserve">Pasajeros internacionales </t>
  </si>
  <si>
    <t xml:space="preserve">Factor de ocupación doméstico </t>
  </si>
  <si>
    <t xml:space="preserve">Factor de ocupación internacional </t>
  </si>
  <si>
    <t>Factor de ocupación total</t>
  </si>
  <si>
    <t>Factor de ocupación domestico</t>
  </si>
  <si>
    <t>Pasajeros total</t>
  </si>
  <si>
    <t>Pasajeros Total TE</t>
  </si>
  <si>
    <t>Pasajeros Domesticos TE</t>
  </si>
  <si>
    <t>Pasajeros Internacionales TE</t>
  </si>
  <si>
    <t>Suma de Jun/Jun</t>
  </si>
  <si>
    <t>Suma de Jul/Jul</t>
  </si>
  <si>
    <t>Suma de Ago/Aug</t>
  </si>
  <si>
    <t>Suma de Sep/Sep</t>
  </si>
  <si>
    <t>Suma de Oct/Oct</t>
  </si>
  <si>
    <t>Suma de Nov/Nov</t>
  </si>
  <si>
    <t>Suma de Dic/Dec</t>
  </si>
  <si>
    <t>Panama</t>
  </si>
  <si>
    <t>Ecuador</t>
  </si>
  <si>
    <t>Pasajeros Total OD</t>
  </si>
  <si>
    <t>Pais</t>
  </si>
  <si>
    <t>Ruta</t>
  </si>
  <si>
    <t>Pax en miles</t>
  </si>
  <si>
    <t>Ranking</t>
  </si>
  <si>
    <t>Principales Rutas Domesticas</t>
  </si>
  <si>
    <t>MEX-CUN</t>
  </si>
  <si>
    <t>TIJ-MEX</t>
  </si>
  <si>
    <t>TIJ-GDL</t>
  </si>
  <si>
    <t>MEX-GDL</t>
  </si>
  <si>
    <t>MTY-MEX</t>
  </si>
  <si>
    <t>MEX-MID</t>
  </si>
  <si>
    <t>GDL-CUN</t>
  </si>
  <si>
    <t>MTY-CUN</t>
  </si>
  <si>
    <t>SJD-MEX</t>
  </si>
  <si>
    <t>TIJ-CUL</t>
  </si>
  <si>
    <t>Principales Rutas Internacionales</t>
  </si>
  <si>
    <t>DFW-CUN</t>
  </si>
  <si>
    <t>ORD-CUN</t>
  </si>
  <si>
    <t>IAH-CUN</t>
  </si>
  <si>
    <t>CUN-IAH</t>
  </si>
  <si>
    <t>LAX-GDL</t>
  </si>
  <si>
    <t>MIA-MEX</t>
  </si>
  <si>
    <t>PTY-CUN</t>
  </si>
  <si>
    <t>JFK-CUN</t>
  </si>
  <si>
    <t>MIA-CUN</t>
  </si>
  <si>
    <t>DEN-CUN</t>
  </si>
  <si>
    <t>MDE-BOG</t>
  </si>
  <si>
    <t>CLO-BOG</t>
  </si>
  <si>
    <t>CTG-BOG</t>
  </si>
  <si>
    <t>SMR-BOG</t>
  </si>
  <si>
    <t>BOG-BAQ</t>
  </si>
  <si>
    <t>PEI-BOG</t>
  </si>
  <si>
    <t>BOG-ADZ</t>
  </si>
  <si>
    <t>MTR-BOG</t>
  </si>
  <si>
    <t>CUC-BOG</t>
  </si>
  <si>
    <t>BOG-BGA</t>
  </si>
  <si>
    <t>BOG-FLL</t>
  </si>
  <si>
    <t>MIA-BOG</t>
  </si>
  <si>
    <t>PTY-BOG</t>
  </si>
  <si>
    <t>SCL-BOG</t>
  </si>
  <si>
    <t>JFK-BOG</t>
  </si>
  <si>
    <t>CUN-BOG</t>
  </si>
  <si>
    <t>LIM-BOG</t>
  </si>
  <si>
    <t>MAD-BOG</t>
  </si>
  <si>
    <t>ORL-BOG</t>
  </si>
  <si>
    <t>BUE-BOG</t>
  </si>
  <si>
    <t>REC-GRU</t>
  </si>
  <si>
    <t>SDU-CGH</t>
  </si>
  <si>
    <t>GRU-REC</t>
  </si>
  <si>
    <t>POA-GRU</t>
  </si>
  <si>
    <t>SSA-GRU</t>
  </si>
  <si>
    <t>FOR-GRU</t>
  </si>
  <si>
    <t>GRU-FOR</t>
  </si>
  <si>
    <t>BSB-GRU</t>
  </si>
  <si>
    <t>BSB-CGH</t>
  </si>
  <si>
    <t>AJU-GRU</t>
  </si>
  <si>
    <t>PTY-GRU</t>
  </si>
  <si>
    <t>SCL-GIG</t>
  </si>
  <si>
    <t>GRU-CDG</t>
  </si>
  <si>
    <t>GRU-EZE</t>
  </si>
  <si>
    <t>MAD-GRU</t>
  </si>
  <si>
    <t>SCL-GRU</t>
  </si>
  <si>
    <t>GIG-EZE</t>
  </si>
  <si>
    <t>LIS-GRU</t>
  </si>
  <si>
    <t>MIA-GRU</t>
  </si>
  <si>
    <t>JFK-GRU</t>
  </si>
  <si>
    <t>MEX-LAX</t>
  </si>
  <si>
    <t>MEX-DFW</t>
  </si>
  <si>
    <t>ATL-GRU</t>
  </si>
  <si>
    <t>FRA-GRU</t>
  </si>
  <si>
    <t>SCL-ANF</t>
  </si>
  <si>
    <t>SCL-CJC</t>
  </si>
  <si>
    <t>SCL-IQQ</t>
  </si>
  <si>
    <t>SCL-PMC</t>
  </si>
  <si>
    <t>SCL-CCP</t>
  </si>
  <si>
    <t>SCL-ZCO</t>
  </si>
  <si>
    <t>SCL-LSC</t>
  </si>
  <si>
    <t>SCL-CPO</t>
  </si>
  <si>
    <t>SCL-ARI</t>
  </si>
  <si>
    <t>SCL-PUQ</t>
  </si>
  <si>
    <t>SCL-LIM</t>
  </si>
  <si>
    <t>SCL-MIA</t>
  </si>
  <si>
    <t>SCL-MAD</t>
  </si>
  <si>
    <t>SCL-PTY</t>
  </si>
  <si>
    <t>SCL-EZE</t>
  </si>
  <si>
    <t>SCL-DFW</t>
  </si>
  <si>
    <t>SCL-CDG</t>
  </si>
  <si>
    <t>SCL-IAH</t>
  </si>
  <si>
    <t>MCO-BOG</t>
  </si>
  <si>
    <t>CJC-LSC</t>
  </si>
  <si>
    <t>SCL-TLS</t>
  </si>
  <si>
    <t>SCL-MLB</t>
  </si>
  <si>
    <t>SCL-MVD</t>
  </si>
  <si>
    <t>SCL-GYE</t>
  </si>
  <si>
    <t>SCL-AMS</t>
  </si>
  <si>
    <t>SCL-MEX</t>
  </si>
  <si>
    <t>SCL-JFK</t>
  </si>
  <si>
    <t>CUN-MEX</t>
  </si>
  <si>
    <t>MEX-TIJ</t>
  </si>
  <si>
    <t>GDL-TIJ</t>
  </si>
  <si>
    <t>MEX-MTY</t>
  </si>
  <si>
    <t>GDL-MEX</t>
  </si>
  <si>
    <t>CUN-MTY</t>
  </si>
  <si>
    <t>CUN-ORD</t>
  </si>
  <si>
    <t>CUN-DFW</t>
  </si>
  <si>
    <t>CUN-PTY</t>
  </si>
  <si>
    <t>CUN-JFK</t>
  </si>
  <si>
    <t>MEX-IAH</t>
  </si>
  <si>
    <t>IAH-MEX</t>
  </si>
  <si>
    <t>GDL-LAX</t>
  </si>
  <si>
    <t>DFW-MEX</t>
  </si>
  <si>
    <t>LAX-SJD</t>
  </si>
  <si>
    <t>SJD-LAX</t>
  </si>
  <si>
    <t>MEX-MIA</t>
  </si>
  <si>
    <t>GRU-LIS</t>
  </si>
  <si>
    <t>SCL-ATL</t>
  </si>
  <si>
    <t>MEX-BOG</t>
  </si>
  <si>
    <t>CUN-ATL</t>
  </si>
  <si>
    <t>BRC-EZE</t>
  </si>
  <si>
    <t>EZE-USH</t>
  </si>
  <si>
    <t>COR-EZE</t>
  </si>
  <si>
    <t>EZE-MDZ</t>
  </si>
  <si>
    <t>EZE-SLA</t>
  </si>
  <si>
    <t>FTE-EZE</t>
  </si>
  <si>
    <t>EZE-TUC</t>
  </si>
  <si>
    <t>EZE-IGR</t>
  </si>
  <si>
    <t>EZE-REL</t>
  </si>
  <si>
    <t>EZE-MDQ</t>
  </si>
  <si>
    <t>EZE-SCL</t>
  </si>
  <si>
    <t>EZE-MIA</t>
  </si>
  <si>
    <t>EZE-GRU</t>
  </si>
  <si>
    <t>EZE-MAD</t>
  </si>
  <si>
    <t>EZE-LIM</t>
  </si>
  <si>
    <t>EZE-PTY</t>
  </si>
  <si>
    <t>EZE-DFW</t>
  </si>
  <si>
    <t>EZE-MEX</t>
  </si>
  <si>
    <t>EZE-VVI</t>
  </si>
  <si>
    <t>EZE-BOG</t>
  </si>
  <si>
    <t>EZE-ASU</t>
  </si>
  <si>
    <t>AEP-IGR</t>
  </si>
  <si>
    <t>AEP-MDQ</t>
  </si>
  <si>
    <t>EZE-CDG</t>
  </si>
  <si>
    <t>AEP-CRD</t>
  </si>
  <si>
    <t>AEP-FTE</t>
  </si>
  <si>
    <t>AEP-JUJ</t>
  </si>
  <si>
    <t>AEP-NQN</t>
  </si>
  <si>
    <t>AEP-RGL</t>
  </si>
  <si>
    <t>AEP-SLA</t>
  </si>
  <si>
    <t>AEP-TUC</t>
  </si>
  <si>
    <t>AEP-USH</t>
  </si>
  <si>
    <t>EZE-AMS</t>
  </si>
  <si>
    <t>AEP-ASU</t>
  </si>
  <si>
    <t>AEP-BHI</t>
  </si>
  <si>
    <t>EZE-ATL</t>
  </si>
  <si>
    <t>EZE-IAH</t>
  </si>
  <si>
    <t>AEP-CPC</t>
  </si>
  <si>
    <t>COR-EPA</t>
  </si>
  <si>
    <t>EZE-FRA</t>
  </si>
  <si>
    <t>EZE-JFK</t>
  </si>
  <si>
    <t>AEP-PSS</t>
  </si>
  <si>
    <t>AEP-SCL</t>
  </si>
  <si>
    <t>AEP-GRU</t>
  </si>
  <si>
    <t>AEP-GIG</t>
  </si>
  <si>
    <t>AEP-BRC</t>
  </si>
  <si>
    <t>AEP-MDZ</t>
  </si>
  <si>
    <t>AEP-COR</t>
  </si>
  <si>
    <t>MEX-PVR</t>
  </si>
  <si>
    <t>CUN-GDL</t>
  </si>
  <si>
    <t>BOG-MEX</t>
  </si>
  <si>
    <t>LAX-MEX</t>
  </si>
  <si>
    <t>MSP-CUN</t>
  </si>
  <si>
    <t>MEX-MAD</t>
  </si>
  <si>
    <t>AEO-CRV</t>
  </si>
  <si>
    <t>EZE-GIG</t>
  </si>
  <si>
    <t>MDZ-SCL</t>
  </si>
  <si>
    <t>EZE-FCO</t>
  </si>
  <si>
    <t>AEO-JUJ</t>
  </si>
  <si>
    <t>MEX-SJD</t>
  </si>
  <si>
    <t>MAD-MEX</t>
  </si>
  <si>
    <t>AEO-CRD</t>
  </si>
  <si>
    <t>MID-MEX</t>
  </si>
  <si>
    <t>MEX-HMO</t>
  </si>
  <si>
    <t>ATL-CUN</t>
  </si>
  <si>
    <t>PVR-MEX</t>
  </si>
  <si>
    <t>MEX-CJS</t>
  </si>
  <si>
    <t>AEP-BOG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</si>
  <si>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</si>
  <si>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</si>
  <si>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</si>
  <si>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</si>
  <si>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</si>
  <si>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</si>
  <si>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</si>
  <si>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</si>
  <si>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</si>
  <si>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</si>
  <si>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</si>
  <si>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</si>
  <si>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</si>
  <si>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</si>
  <si>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</si>
  <si>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</si>
  <si>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</si>
  <si>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</si>
  <si>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</si>
  <si>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</si>
  <si>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</si>
  <si>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</si>
  <si>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</si>
  <si>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</si>
  <si>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2021-1</t>
  </si>
  <si>
    <t>2021-2</t>
  </si>
  <si>
    <t>2021-3</t>
  </si>
  <si>
    <t>2021-4</t>
  </si>
  <si>
    <t>2022-05</t>
  </si>
  <si>
    <t>Datos de agosto inexactos</t>
  </si>
  <si>
    <t>Domestico</t>
  </si>
  <si>
    <t>Internacional</t>
  </si>
  <si>
    <t>Sillas</t>
  </si>
  <si>
    <t>Sillas Nacional</t>
  </si>
  <si>
    <t>Sillas Internacional</t>
  </si>
  <si>
    <t>Factor de ocupación</t>
  </si>
  <si>
    <t>Hacer notas al final.</t>
  </si>
  <si>
    <t>no hay dato</t>
  </si>
  <si>
    <t>Los datos se encuentran en PDF, por lo tanto se le ha pedido a la autoridad suministrar los datos en un archivo de excel</t>
  </si>
  <si>
    <t>Perú</t>
  </si>
  <si>
    <t>No hay dato</t>
  </si>
  <si>
    <t xml:space="preserve">No hay dato </t>
  </si>
  <si>
    <t xml:space="preserve">Mexico: </t>
  </si>
  <si>
    <t>Top ten de las principales Rutas de transporte de pasajeros</t>
  </si>
  <si>
    <t>en Servicio Regular Nacional</t>
  </si>
  <si>
    <t>en Servicio Regular Internacional</t>
  </si>
  <si>
    <t>Ene-Abr (2020-2021) (Miles)</t>
  </si>
  <si>
    <t>Ene (2021-2022) (Miles)</t>
  </si>
  <si>
    <t>Var %</t>
  </si>
  <si>
    <t>Mexico-Cancun</t>
  </si>
  <si>
    <t>Dallas/Fort Worth-Cancun</t>
  </si>
  <si>
    <t>Mexico↔Cancun</t>
  </si>
  <si>
    <t>Chicago↔Cancun</t>
  </si>
  <si>
    <t>Tijuana-Mexico</t>
  </si>
  <si>
    <t>Houston-Cancun</t>
  </si>
  <si>
    <t>Tijuana↔Mexico</t>
  </si>
  <si>
    <t>Mexico↔Bogota</t>
  </si>
  <si>
    <t>Tijuana-Guadalajara</t>
  </si>
  <si>
    <t>Chicago-Cancun</t>
  </si>
  <si>
    <t>Tijuana↔Guadalajara</t>
  </si>
  <si>
    <t>Dallas↔Fort Worth↔Cancun</t>
  </si>
  <si>
    <t>Monterrey-Mexico</t>
  </si>
  <si>
    <t>Mexico-Houston</t>
  </si>
  <si>
    <t>Monterrey↔Mexico</t>
  </si>
  <si>
    <t>Los Angeles↔Guadalajara</t>
  </si>
  <si>
    <t>Mexico-Guadalajara</t>
  </si>
  <si>
    <t>Los Angeles-Guadalajara</t>
  </si>
  <si>
    <t>Mexico↔Guadalajara</t>
  </si>
  <si>
    <t>Mexico↔Houston</t>
  </si>
  <si>
    <t>Mexico-Merida</t>
  </si>
  <si>
    <t>Miami-Mexico</t>
  </si>
  <si>
    <t>Mexico↔Merida</t>
  </si>
  <si>
    <t>Mexico↔Los Angeles</t>
  </si>
  <si>
    <t>Monterrey-Cancun</t>
  </si>
  <si>
    <t>Miami-Cancun</t>
  </si>
  <si>
    <t>San José Del Cabo↔Mexico</t>
  </si>
  <si>
    <t>Houston↔Cancun</t>
  </si>
  <si>
    <t>Guadalajara-Cancun</t>
  </si>
  <si>
    <t>Panama-Cancun</t>
  </si>
  <si>
    <t>Puerto Vallarta↔Mexico</t>
  </si>
  <si>
    <t>Panama↔Cancun</t>
  </si>
  <si>
    <t>San José Del Cabo-Mexico</t>
  </si>
  <si>
    <t>Denver-Cancun</t>
  </si>
  <si>
    <t>Guadalajara↔Cancun</t>
  </si>
  <si>
    <t>Miami↔Mexico</t>
  </si>
  <si>
    <t>Tijuana-Culiacan</t>
  </si>
  <si>
    <t>Nueva York-Cancun</t>
  </si>
  <si>
    <t>Monterrey↔Cancun</t>
  </si>
  <si>
    <t>Cancun↔Atlanta</t>
  </si>
  <si>
    <t>Otros</t>
  </si>
  <si>
    <t>TOTAL</t>
  </si>
  <si>
    <t>Colombia:</t>
  </si>
  <si>
    <t>ENE-ABR 2021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</si>
  <si>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</si>
  <si>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</si>
  <si>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</si>
  <si>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</si>
  <si>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</si>
  <si>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</si>
  <si>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</si>
  <si>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</si>
  <si>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</si>
  <si>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</si>
  <si>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Ruta:</t>
  </si>
  <si>
    <t xml:space="preserve"> PTY-GRU </t>
  </si>
  <si>
    <t xml:space="preserve"> GRU-CDG </t>
  </si>
  <si>
    <t>PHB-CGH</t>
  </si>
  <si>
    <t xml:space="preserve"> MAD-GRU </t>
  </si>
  <si>
    <t xml:space="preserve"> CGH-PHB</t>
  </si>
  <si>
    <t xml:space="preserve"> SCL-GRU </t>
  </si>
  <si>
    <t>gru-rec</t>
  </si>
  <si>
    <t xml:space="preserve"> GRU-EZE </t>
  </si>
  <si>
    <t xml:space="preserve"> MIA-GRU </t>
  </si>
  <si>
    <t xml:space="preserve"> LIS-GRU </t>
  </si>
  <si>
    <t>for-gru</t>
  </si>
  <si>
    <t xml:space="preserve"> SCL-GIG </t>
  </si>
  <si>
    <t xml:space="preserve"> GIG-EZE </t>
  </si>
  <si>
    <t xml:space="preserve"> JFK-GRU </t>
  </si>
  <si>
    <t xml:space="preserve">Colombia </t>
  </si>
  <si>
    <t>https://www.aerocivil.gov.co/atencion/estadisticas-de-las-actividades-aeronauticas/bases-de-datos</t>
  </si>
  <si>
    <t>Se toma trafico por equipo para estimas el factor de ocupación</t>
  </si>
  <si>
    <t>https://www.gob.mx/afac/acciones-y-programas/estadisticas-280404</t>
  </si>
  <si>
    <t>https://www.gov.br/anac/pt-br/assuntos/dados-e-estatisticas/dados-estatisticos</t>
  </si>
  <si>
    <t>Solo tomo pasajeros pagos</t>
  </si>
  <si>
    <t>https://www.gob.pe/institucion/mtc/informes-publicaciones/343577-estadistica-de-pasajeros</t>
  </si>
  <si>
    <t>http://www.jac.gob.cl/estadisticas-ano-2019/</t>
  </si>
  <si>
    <t>http://www.jac.gob.cl/estadisticas-2020/</t>
  </si>
  <si>
    <t>http://www.jac.gob.cl/estadisticas-ano-2021/</t>
  </si>
  <si>
    <t>https://datos.anac.gob.ar/estadisticas/</t>
  </si>
  <si>
    <t>R. Dominicana</t>
  </si>
  <si>
    <t>https://www.jac.gob.do/transparencia/index.php/estadisticas-institucionales/category/923-2022</t>
  </si>
  <si>
    <t>solo pax internacionales</t>
  </si>
  <si>
    <t>Volumen de Operaciones y Pasajeros Internacionales – PORTAL DE TRANSPARENCIA (idac.gob.do)</t>
  </si>
  <si>
    <t>Guatemala</t>
  </si>
  <si>
    <t>Los datos de la página de la autoridad, no están diferenciados en nacional e internacional en algunos aeropuertos, por lo tanto no se puede realizar la separación entre pasajeros.</t>
  </si>
  <si>
    <t>No se observan datos de la páginad de la autoridad. Página utilizada: https://www.aviacioncivil.gob.ec/</t>
  </si>
  <si>
    <t>Los datos expuestos son estimaciones de AMADEUS, estas estimaciones son calculadas con los datos de origen &amp; destino, desde y hacia Uruguay</t>
  </si>
  <si>
    <t>Ojo: Error en metodologia, en colombia se toman los pax internacionales que llegan y salen. En chile solo los que salen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</si>
</sst>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-* #,##0_-;\-* #,##0_-;_-* &quot;-&quot;_-;_-@_-"/>
    <numFmt numFmtId="43" formatCode="_-* #,##0.00_-;\-* #,##0.00_-;_-* &quot;-&quot;??_-;_-@_-"/>
    <numFmt numFmtId="164" formatCode="0.0%"/>
    <numFmt numFmtId="165" formatCode="_-[$€-2]\ * #,##0.00_-;\-[$€-2]\ * #,##0.00_-;_-[$€-2]\ * &quot;-&quot;??_-"/>
    <numFmt numFmtId="166" formatCode="_-* #,##0.0_-;\-* #,##0.0_-;_-* &quot;-&quot;??_-;_-@_-"/>
    <numFmt numFmtId="167" formatCode="yyyy\-mm\-dd"/>
    <numFmt numFmtId="168" formatCode="_-* #,##0_-;\-* #,##0_-;_-* &quot;-&quot;??_-;_-@_-"/>
    <numFmt numFmtId="169" formatCode="_-* #,##0.00\ _€_-;\-* #,##0.00\ _€_-;_-* &quot;-&quot;??\ _€_-;_-@_-"/>
    <numFmt numFmtId="170" formatCode="_([$€-2]* #,##0.00_);_([$€-2]* \(#,##0.00\);_([$€-2]* &quot;-&quot;??_)"/>
    <numFmt numFmtId="171" formatCode="0.000"/>
    <numFmt numFmtId="172" formatCode="_-* #,##0.000_-;\-* #,##0.000_-;_-* &quot;-&quot;??_-;_-@_-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Montserrat"/>
    </font>
    <font>
      <b/>
      <sz val="10"/>
      <color theme="1"/>
      <name val="Montserrat"/>
    </font>
    <font>
      <sz val="10"/>
      <color theme="1"/>
      <name val="Montserrat"/>
    </font>
    <font>
      <sz val="10"/>
      <color rgb="FF00B0F0"/>
      <name val="Montserrat"/>
    </font>
    <font>
      <sz val="10"/>
      <color rgb="FFFF0000"/>
      <name val="Montserrat"/>
    </font>
    <font>
      <sz val="8"/>
      <color rgb="FF333333"/>
      <name val="Verdana"/>
      <family val="2"/>
    </font>
    <font>
      <sz val="11"/>
      <color rgb="FF000000"/>
      <name val="Calibri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11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u/>
      <sz val="10"/>
      <color indexed="12"/>
      <name val="Arial"/>
      <family val="2"/>
    </font>
    <font>
      <sz val="8"/>
      <name val="Arial"/>
      <family val="2"/>
    </font>
    <font>
      <sz val="11"/>
      <name val="Calibri Light"/>
      <family val="2"/>
      <scheme val="major"/>
    </font>
    <font>
      <sz val="10"/>
      <name val="Montserrat"/>
    </font>
    <font>
      <sz val="10"/>
      <color indexed="8"/>
      <name val="匠牥晩††††††††††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b/>
      <i/>
      <strike/>
      <sz val="11"/>
      <name val="Andale Mono"/>
      <family val="3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6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59">
    <xf numFmtId="0" fontId="0" fillId="0" borderId="0"/>
    <xf numFmtId="9" fontId="1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2" applyNumberFormat="0" applyFill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6" fillId="0" borderId="0" applyNumberForma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5" applyNumberFormat="0" applyAlignment="0" applyProtection="0"/>
    <xf numFmtId="0" fontId="21" fillId="10" borderId="6" applyNumberFormat="0" applyAlignment="0" applyProtection="0"/>
    <xf numFmtId="0" fontId="22" fillId="10" borderId="5" applyNumberFormat="0" applyAlignment="0" applyProtection="0"/>
    <xf numFmtId="0" fontId="23" fillId="0" borderId="7" applyNumberFormat="0" applyFill="0" applyAlignment="0" applyProtection="0"/>
    <xf numFmtId="0" fontId="24" fillId="11" borderId="8" applyNumberFormat="0" applyAlignment="0" applyProtection="0"/>
    <xf numFmtId="0" fontId="25" fillId="0" borderId="0" applyNumberFormat="0" applyFill="0" applyBorder="0" applyAlignment="0" applyProtection="0"/>
    <xf numFmtId="0" fontId="1" fillId="12" borderId="9" applyNumberFormat="0" applyFont="0" applyAlignment="0" applyProtection="0"/>
    <xf numFmtId="0" fontId="26" fillId="0" borderId="0" applyNumberFormat="0" applyFill="0" applyBorder="0" applyAlignment="0" applyProtection="0"/>
    <xf numFmtId="0" fontId="2" fillId="0" borderId="10" applyNumberFormat="0" applyFill="0" applyAlignment="0" applyProtection="0"/>
    <xf numFmtId="0" fontId="2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7" fillId="32" borderId="0" applyNumberFormat="0" applyBorder="0" applyAlignment="0" applyProtection="0"/>
    <xf numFmtId="0" fontId="27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7" fillId="36" borderId="0" applyNumberFormat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8" fillId="46" borderId="0" applyNumberFormat="0" applyBorder="0" applyAlignment="0" applyProtection="0"/>
    <xf numFmtId="0" fontId="39" fillId="58" borderId="12" applyNumberFormat="0" applyAlignment="0" applyProtection="0"/>
    <xf numFmtId="0" fontId="39" fillId="58" borderId="12" applyNumberFormat="0" applyAlignment="0" applyProtection="0"/>
    <xf numFmtId="0" fontId="40" fillId="59" borderId="13" applyNumberFormat="0" applyAlignment="0" applyProtection="0"/>
    <xf numFmtId="0" fontId="40" fillId="59" borderId="13" applyNumberFormat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1" borderId="0" applyNumberFormat="0" applyBorder="0" applyAlignment="0" applyProtection="0"/>
    <xf numFmtId="0" fontId="37" fillId="61" borderId="0" applyNumberFormat="0" applyBorder="0" applyAlignment="0" applyProtection="0"/>
    <xf numFmtId="0" fontId="37" fillId="62" borderId="0" applyNumberFormat="0" applyBorder="0" applyAlignment="0" applyProtection="0"/>
    <xf numFmtId="0" fontId="37" fillId="62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43" fillId="49" borderId="12" applyNumberFormat="0" applyAlignment="0" applyProtection="0"/>
    <xf numFmtId="0" fontId="43" fillId="49" borderId="12" applyNumberFormat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35" fillId="0" borderId="0" applyNumberFormat="0" applyFont="0" applyFill="0" applyBorder="0" applyProtection="0">
      <alignment vertical="center"/>
    </xf>
    <xf numFmtId="43" fontId="3" fillId="0" borderId="0" applyFont="0" applyFill="0" applyBorder="0" applyAlignment="0" applyProtection="0"/>
    <xf numFmtId="0" fontId="45" fillId="64" borderId="0" applyNumberFormat="0" applyBorder="0" applyAlignment="0" applyProtection="0"/>
    <xf numFmtId="0" fontId="45" fillId="64" borderId="0" applyNumberFormat="0" applyBorder="0" applyAlignment="0" applyProtection="0"/>
    <xf numFmtId="0" fontId="35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46" fillId="0" borderId="0"/>
    <xf numFmtId="0" fontId="1" fillId="0" borderId="0"/>
    <xf numFmtId="0" fontId="3" fillId="0" borderId="0"/>
    <xf numFmtId="0" fontId="1" fillId="0" borderId="0"/>
    <xf numFmtId="0" fontId="36" fillId="65" borderId="16" applyNumberFormat="0" applyFont="0" applyAlignment="0" applyProtection="0"/>
    <xf numFmtId="0" fontId="3" fillId="65" borderId="16" applyNumberFormat="0" applyFont="0" applyAlignment="0" applyProtection="0"/>
    <xf numFmtId="0" fontId="36" fillId="65" borderId="16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7" fillId="58" borderId="17" applyNumberFormat="0" applyAlignment="0" applyProtection="0"/>
    <xf numFmtId="0" fontId="47" fillId="58" borderId="17" applyNumberFormat="0" applyAlignment="0" applyProtection="0"/>
    <xf numFmtId="0" fontId="48" fillId="0" borderId="18" applyBorder="0" applyAlignment="0">
      <alignment horizontal="center" vertical="center" wrapText="1"/>
    </xf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15" applyNumberFormat="0" applyFill="0" applyAlignment="0" applyProtection="0"/>
    <xf numFmtId="0" fontId="53" fillId="0" borderId="19" applyNumberFormat="0" applyFill="0" applyAlignment="0" applyProtection="0"/>
    <xf numFmtId="0" fontId="53" fillId="0" borderId="19" applyNumberFormat="0" applyFill="0" applyAlignment="0" applyProtection="0"/>
    <xf numFmtId="0" fontId="42" fillId="0" borderId="20" applyNumberFormat="0" applyFill="0" applyAlignment="0" applyProtection="0"/>
    <xf numFmtId="0" fontId="42" fillId="0" borderId="20" applyNumberFormat="0" applyFill="0" applyAlignment="0" applyProtection="0"/>
    <xf numFmtId="0" fontId="51" fillId="0" borderId="0" applyNumberFormat="0" applyFill="0" applyBorder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43" fontId="1" fillId="0" borderId="0" applyFont="0" applyFill="0" applyBorder="0" applyAlignment="0" applyProtection="0"/>
  </cellStyleXfs>
  <cellXfs count="101">
    <xf numFmtId="0" fontId="0" fillId="0" borderId="0" xfId="0"/>
    <xf numFmtId="0" fontId="0" fillId="0" borderId="0" xfId="0" applyAlignment="1">
      <alignment horizontal="left" wrapText="1"/>
    </xf>
    <xf numFmtId="0" fontId="0" fillId="0" borderId="0" xfId="0" applyAlignment="1">
      <alignment horizontal="left" indent="1"/>
    </xf>
    <xf numFmtId="9" fontId="0" fillId="0" borderId="0" xfId="1" applyFont="1"/>
    <xf numFmtId="3" fontId="0" fillId="0" borderId="0" xfId="0" applyNumberFormat="1"/>
    <xf numFmtId="0" fontId="2" fillId="0" borderId="0" xfId="0" applyFont="1"/>
    <xf numFmtId="164" fontId="0" fillId="0" borderId="0" xfId="1" applyNumberFormat="1" applyFont="1"/>
    <xf numFmtId="0" fontId="5" fillId="3" borderId="0" xfId="0" applyFont="1" applyFill="1" applyAlignment="1">
      <alignment horizontal="center" vertical="center"/>
    </xf>
    <xf numFmtId="0" fontId="6" fillId="0" borderId="0" xfId="0" applyFont="1" applyAlignment="1">
      <alignment vertical="center"/>
    </xf>
    <xf numFmtId="166" fontId="6" fillId="0" borderId="0" xfId="7" applyNumberFormat="1" applyFont="1" applyBorder="1" applyAlignment="1">
      <alignment vertical="center"/>
    </xf>
    <xf numFmtId="164" fontId="7" fillId="0" borderId="0" xfId="1" applyNumberFormat="1" applyFont="1" applyBorder="1" applyAlignment="1">
      <alignment horizontal="center" vertical="center"/>
    </xf>
    <xf numFmtId="0" fontId="6" fillId="4" borderId="0" xfId="0" applyFont="1" applyFill="1" applyAlignment="1">
      <alignment vertical="center"/>
    </xf>
    <xf numFmtId="166" fontId="6" fillId="4" borderId="0" xfId="7" applyNumberFormat="1" applyFont="1" applyFill="1" applyBorder="1" applyAlignment="1">
      <alignment vertical="center"/>
    </xf>
    <xf numFmtId="164" fontId="7" fillId="4" borderId="0" xfId="1" applyNumberFormat="1" applyFont="1" applyFill="1" applyBorder="1" applyAlignment="1">
      <alignment horizontal="center" vertical="center"/>
    </xf>
    <xf numFmtId="164" fontId="8" fillId="4" borderId="0" xfId="1" applyNumberFormat="1" applyFont="1" applyFill="1" applyBorder="1" applyAlignment="1">
      <alignment horizontal="center" vertical="center"/>
    </xf>
    <xf numFmtId="164" fontId="8" fillId="0" borderId="0" xfId="1" applyNumberFormat="1" applyFont="1" applyBorder="1" applyAlignment="1">
      <alignment horizontal="center" vertical="center"/>
    </xf>
    <xf numFmtId="0" fontId="4" fillId="5" borderId="0" xfId="0" applyFont="1" applyFill="1" applyAlignment="1">
      <alignment vertical="center"/>
    </xf>
    <xf numFmtId="166" fontId="4" fillId="5" borderId="0" xfId="0" applyNumberFormat="1" applyFont="1" applyFill="1" applyAlignment="1">
      <alignment vertical="center"/>
    </xf>
    <xf numFmtId="164" fontId="4" fillId="5" borderId="0" xfId="1" applyNumberFormat="1" applyFont="1" applyFill="1" applyBorder="1" applyAlignment="1">
      <alignment horizontal="center" vertical="center"/>
    </xf>
    <xf numFmtId="0" fontId="0" fillId="0" borderId="1" xfId="0" applyBorder="1"/>
    <xf numFmtId="3" fontId="0" fillId="0" borderId="1" xfId="0" applyNumberFormat="1" applyBorder="1"/>
    <xf numFmtId="0" fontId="9" fillId="0" borderId="1" xfId="0" applyFont="1" applyBorder="1"/>
    <xf numFmtId="0" fontId="10" fillId="0" borderId="1" xfId="0" applyFont="1" applyBorder="1" applyAlignment="1">
      <alignment horizontal="left" wrapText="1" readingOrder="1"/>
    </xf>
    <xf numFmtId="0" fontId="12" fillId="0" borderId="0" xfId="8"/>
    <xf numFmtId="4" fontId="0" fillId="0" borderId="0" xfId="0" applyNumberFormat="1"/>
    <xf numFmtId="167" fontId="0" fillId="0" borderId="0" xfId="0" applyNumberFormat="1"/>
    <xf numFmtId="0" fontId="0" fillId="0" borderId="0" xfId="0" pivotButton="1"/>
    <xf numFmtId="0" fontId="2" fillId="0" borderId="11" xfId="0" applyFont="1" applyBorder="1"/>
    <xf numFmtId="167" fontId="2" fillId="37" borderId="11" xfId="0" applyNumberFormat="1" applyFont="1" applyFill="1" applyBorder="1"/>
    <xf numFmtId="41" fontId="0" fillId="0" borderId="0" xfId="51" applyFont="1"/>
    <xf numFmtId="41" fontId="0" fillId="0" borderId="0" xfId="0" applyNumberFormat="1"/>
    <xf numFmtId="0" fontId="29" fillId="0" borderId="0" xfId="0" applyFont="1"/>
    <xf numFmtId="2" fontId="0" fillId="0" borderId="0" xfId="0" applyNumberFormat="1"/>
    <xf numFmtId="0" fontId="0" fillId="38" borderId="0" xfId="0" applyFill="1"/>
    <xf numFmtId="0" fontId="0" fillId="0" borderId="0" xfId="0" applyProtection="1">
      <protection locked="0"/>
    </xf>
    <xf numFmtId="0" fontId="0" fillId="39" borderId="0" xfId="0" applyFill="1"/>
    <xf numFmtId="3" fontId="30" fillId="0" borderId="0" xfId="0" applyNumberFormat="1" applyFont="1"/>
    <xf numFmtId="3" fontId="32" fillId="0" borderId="0" xfId="0" applyNumberFormat="1" applyFont="1" applyAlignment="1">
      <alignment horizontal="center" vertical="center"/>
    </xf>
    <xf numFmtId="0" fontId="29" fillId="0" borderId="0" xfId="0" applyFont="1" applyAlignment="1">
      <alignment horizontal="left" indent="1"/>
    </xf>
    <xf numFmtId="3" fontId="28" fillId="0" borderId="0" xfId="0" applyNumberFormat="1" applyFont="1"/>
    <xf numFmtId="167" fontId="29" fillId="0" borderId="0" xfId="0" applyNumberFormat="1" applyFont="1"/>
    <xf numFmtId="0" fontId="29" fillId="0" borderId="0" xfId="0" applyFont="1" applyAlignment="1">
      <alignment horizontal="left" wrapText="1"/>
    </xf>
    <xf numFmtId="0" fontId="0" fillId="40" borderId="0" xfId="0" applyFill="1"/>
    <xf numFmtId="3" fontId="3" fillId="0" borderId="0" xfId="0" applyNumberFormat="1" applyFont="1"/>
    <xf numFmtId="0" fontId="27" fillId="41" borderId="0" xfId="0" applyFont="1" applyFill="1"/>
    <xf numFmtId="168" fontId="0" fillId="0" borderId="0" xfId="0" applyNumberFormat="1"/>
    <xf numFmtId="0" fontId="27" fillId="42" borderId="0" xfId="0" applyFont="1" applyFill="1"/>
    <xf numFmtId="168" fontId="6" fillId="0" borderId="0" xfId="53" applyNumberFormat="1" applyFont="1" applyBorder="1" applyAlignment="1">
      <alignment vertical="center"/>
    </xf>
    <xf numFmtId="168" fontId="6" fillId="4" borderId="0" xfId="53" applyNumberFormat="1" applyFont="1" applyFill="1" applyBorder="1" applyAlignment="1">
      <alignment vertical="center"/>
    </xf>
    <xf numFmtId="168" fontId="4" fillId="5" borderId="0" xfId="0" applyNumberFormat="1" applyFont="1" applyFill="1" applyAlignment="1">
      <alignment vertical="center"/>
    </xf>
    <xf numFmtId="43" fontId="29" fillId="0" borderId="0" xfId="7" applyFont="1" applyFill="1" applyBorder="1" applyAlignment="1"/>
    <xf numFmtId="43" fontId="0" fillId="0" borderId="0" xfId="0" applyNumberFormat="1"/>
    <xf numFmtId="43" fontId="34" fillId="0" borderId="0" xfId="0" applyNumberFormat="1" applyFont="1" applyAlignment="1">
      <alignment vertical="center"/>
    </xf>
    <xf numFmtId="43" fontId="29" fillId="0" borderId="0" xfId="7" applyFont="1" applyFill="1" applyBorder="1" applyAlignment="1">
      <alignment vertical="center"/>
    </xf>
    <xf numFmtId="43" fontId="1" fillId="0" borderId="0" xfId="7" applyFont="1" applyAlignment="1"/>
    <xf numFmtId="43" fontId="1" fillId="0" borderId="11" xfId="7" applyFont="1" applyBorder="1" applyAlignment="1"/>
    <xf numFmtId="43" fontId="29" fillId="0" borderId="0" xfId="7" applyFont="1" applyFill="1" applyBorder="1" applyAlignment="1" applyProtection="1">
      <protection locked="0"/>
    </xf>
    <xf numFmtId="43" fontId="33" fillId="0" borderId="0" xfId="7" applyFont="1" applyFill="1" applyBorder="1" applyAlignment="1">
      <alignment vertical="center"/>
    </xf>
    <xf numFmtId="0" fontId="29" fillId="0" borderId="0" xfId="7" applyNumberFormat="1" applyFont="1" applyFill="1" applyBorder="1" applyAlignment="1"/>
    <xf numFmtId="0" fontId="1" fillId="0" borderId="0" xfId="7" applyNumberFormat="1" applyFont="1" applyAlignment="1"/>
    <xf numFmtId="1" fontId="29" fillId="0" borderId="0" xfId="7" applyNumberFormat="1" applyFont="1" applyFill="1" applyBorder="1" applyAlignment="1"/>
    <xf numFmtId="1" fontId="29" fillId="0" borderId="0" xfId="56" applyNumberFormat="1" applyFont="1" applyFill="1" applyBorder="1" applyAlignment="1">
      <alignment vertical="center"/>
    </xf>
    <xf numFmtId="1" fontId="29" fillId="0" borderId="0" xfId="0" applyNumberFormat="1" applyFont="1"/>
    <xf numFmtId="0" fontId="29" fillId="0" borderId="0" xfId="0" applyFont="1" applyAlignment="1">
      <alignment horizontal="left" vertical="top" indent="1"/>
    </xf>
    <xf numFmtId="43" fontId="0" fillId="0" borderId="0" xfId="7" applyFont="1"/>
    <xf numFmtId="43" fontId="0" fillId="0" borderId="0" xfId="7" applyFont="1" applyAlignment="1"/>
    <xf numFmtId="43" fontId="34" fillId="0" borderId="0" xfId="7" applyFont="1" applyFill="1" applyBorder="1" applyAlignment="1">
      <alignment vertical="center"/>
    </xf>
    <xf numFmtId="0" fontId="0" fillId="0" borderId="0" xfId="7" applyNumberFormat="1" applyFont="1"/>
    <xf numFmtId="9" fontId="0" fillId="0" borderId="0" xfId="1" applyFont="1" applyFill="1"/>
    <xf numFmtId="168" fontId="0" fillId="0" borderId="0" xfId="7" applyNumberFormat="1" applyFont="1"/>
    <xf numFmtId="168" fontId="29" fillId="0" borderId="0" xfId="7" applyNumberFormat="1" applyFont="1"/>
    <xf numFmtId="168" fontId="29" fillId="0" borderId="0" xfId="7" applyNumberFormat="1" applyFont="1" applyFill="1" applyBorder="1" applyAlignment="1"/>
    <xf numFmtId="0" fontId="0" fillId="43" borderId="0" xfId="0" applyFill="1"/>
    <xf numFmtId="10" fontId="0" fillId="0" borderId="0" xfId="7" applyNumberFormat="1" applyFont="1"/>
    <xf numFmtId="0" fontId="29" fillId="39" borderId="0" xfId="0" applyFont="1" applyFill="1"/>
    <xf numFmtId="167" fontId="29" fillId="39" borderId="0" xfId="0" applyNumberFormat="1" applyFont="1" applyFill="1"/>
    <xf numFmtId="43" fontId="29" fillId="39" borderId="0" xfId="7" applyFont="1" applyFill="1" applyBorder="1" applyAlignment="1">
      <alignment vertical="center"/>
    </xf>
    <xf numFmtId="168" fontId="29" fillId="39" borderId="0" xfId="7" applyNumberFormat="1" applyFont="1" applyFill="1" applyBorder="1" applyAlignment="1">
      <alignment vertical="center"/>
    </xf>
    <xf numFmtId="43" fontId="0" fillId="39" borderId="0" xfId="0" applyNumberFormat="1" applyFill="1"/>
    <xf numFmtId="43" fontId="29" fillId="39" borderId="0" xfId="7" applyFont="1" applyFill="1" applyBorder="1" applyAlignment="1"/>
    <xf numFmtId="168" fontId="29" fillId="39" borderId="0" xfId="7" applyNumberFormat="1" applyFont="1" applyFill="1" applyBorder="1" applyAlignment="1"/>
    <xf numFmtId="0" fontId="29" fillId="39" borderId="0" xfId="0" applyFont="1" applyFill="1" applyAlignment="1">
      <alignment horizontal="left" indent="1"/>
    </xf>
    <xf numFmtId="0" fontId="29" fillId="39" borderId="0" xfId="0" applyFont="1" applyFill="1" applyAlignment="1">
      <alignment horizontal="left" wrapText="1"/>
    </xf>
    <xf numFmtId="0" fontId="2" fillId="37" borderId="11" xfId="0" applyFont="1" applyFill="1" applyBorder="1"/>
    <xf numFmtId="168" fontId="1" fillId="0" borderId="0" xfId="7" applyNumberFormat="1" applyFont="1" applyAlignment="1"/>
    <xf numFmtId="168" fontId="34" fillId="0" borderId="0" xfId="0" applyNumberFormat="1" applyFont="1" applyAlignment="1">
      <alignment vertical="center"/>
    </xf>
    <xf numFmtId="168" fontId="29" fillId="0" borderId="0" xfId="7" applyNumberFormat="1" applyFont="1" applyFill="1" applyBorder="1" applyAlignment="1">
      <alignment vertical="center"/>
    </xf>
    <xf numFmtId="2" fontId="29" fillId="39" borderId="0" xfId="7" applyNumberFormat="1" applyFont="1" applyFill="1" applyBorder="1" applyAlignment="1"/>
    <xf numFmtId="0" fontId="29" fillId="0" borderId="0" xfId="0" applyFont="1" applyAlignment="1">
      <alignment horizontal="left"/>
    </xf>
    <xf numFmtId="168" fontId="29" fillId="0" borderId="0" xfId="0" applyNumberFormat="1" applyFont="1"/>
    <xf numFmtId="9" fontId="1" fillId="0" borderId="11" xfId="1" applyFont="1" applyBorder="1"/>
    <xf numFmtId="171" fontId="29" fillId="39" borderId="0" xfId="7" applyNumberFormat="1" applyFont="1" applyFill="1" applyBorder="1" applyAlignment="1"/>
    <xf numFmtId="172" fontId="29" fillId="39" borderId="0" xfId="7" applyNumberFormat="1" applyFont="1" applyFill="1" applyBorder="1" applyAlignment="1"/>
    <xf numFmtId="1" fontId="6" fillId="0" borderId="0" xfId="158" applyNumberFormat="1" applyFont="1" applyFill="1" applyBorder="1" applyAlignment="1">
      <alignment vertical="center"/>
    </xf>
    <xf numFmtId="168" fontId="6" fillId="0" borderId="0" xfId="158" applyNumberFormat="1" applyFont="1" applyBorder="1" applyAlignment="1">
      <alignment vertical="center"/>
    </xf>
    <xf numFmtId="9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center" wrapText="1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</cellXfs>
  <cellStyles count="159">
    <cellStyle name="20% - Énfasis1" xfId="27" builtinId="30" customBuiltin="1"/>
    <cellStyle name="20% - Énfasis1 2" xfId="58" xr:uid="{CFC2D06A-0521-45B5-A7E3-0F5E707EF4DA}"/>
    <cellStyle name="20% - Énfasis1 3" xfId="57" xr:uid="{2C1A234A-7D22-4A49-8045-411EFFE90EC4}"/>
    <cellStyle name="20% - Énfasis2" xfId="31" builtinId="34" customBuiltin="1"/>
    <cellStyle name="20% - Énfasis2 2" xfId="60" xr:uid="{24617665-D3D7-401D-95F5-8ECF503C939D}"/>
    <cellStyle name="20% - Énfasis2 3" xfId="59" xr:uid="{28BA9091-323B-4C69-96F1-06185A473AE0}"/>
    <cellStyle name="20% - Énfasis3" xfId="35" builtinId="38" customBuiltin="1"/>
    <cellStyle name="20% - Énfasis3 2" xfId="62" xr:uid="{56CEE02C-5179-48C7-AEC3-BFADF4C02C9A}"/>
    <cellStyle name="20% - Énfasis3 3" xfId="61" xr:uid="{DE5DC865-2DC3-4DE1-8124-76222D432EDC}"/>
    <cellStyle name="20% - Énfasis4" xfId="39" builtinId="42" customBuiltin="1"/>
    <cellStyle name="20% - Énfasis4 2" xfId="64" xr:uid="{B4C2C195-9E8E-425F-A3D6-25EDFB2876F2}"/>
    <cellStyle name="20% - Énfasis4 3" xfId="63" xr:uid="{6228EB67-80CF-47F8-AADE-067A58522348}"/>
    <cellStyle name="20% - Énfasis5" xfId="43" builtinId="46" customBuiltin="1"/>
    <cellStyle name="20% - Énfasis5 2" xfId="66" xr:uid="{041528A7-17A9-4BD6-810F-C559B93DFA34}"/>
    <cellStyle name="20% - Énfasis5 3" xfId="65" xr:uid="{F96F3B61-7A09-46B5-B6C1-F8F6DE83D0D0}"/>
    <cellStyle name="20% - Énfasis6" xfId="47" builtinId="50" customBuiltin="1"/>
    <cellStyle name="20% - Énfasis6 2" xfId="68" xr:uid="{C98EE930-CBB3-4D61-9CB0-C4640832C4E8}"/>
    <cellStyle name="20% - Énfasis6 3" xfId="67" xr:uid="{FF72EA1B-CED3-4897-A7C4-D547A91D7D21}"/>
    <cellStyle name="40% - Énfasis1" xfId="28" builtinId="31" customBuiltin="1"/>
    <cellStyle name="40% - Énfasis1 2" xfId="70" xr:uid="{EA1CE7F1-F248-469E-A173-5C0E1C3D5875}"/>
    <cellStyle name="40% - Énfasis1 3" xfId="69" xr:uid="{3D6CE7C2-A465-46F6-984B-69BB8D0B4466}"/>
    <cellStyle name="40% - Énfasis2" xfId="32" builtinId="35" customBuiltin="1"/>
    <cellStyle name="40% - Énfasis2 2" xfId="72" xr:uid="{F5D63E19-A84E-4F52-8299-8438217AA490}"/>
    <cellStyle name="40% - Énfasis2 3" xfId="71" xr:uid="{4E7BC9AC-37EC-40DC-ACF9-8F75455AFBD2}"/>
    <cellStyle name="40% - Énfasis3" xfId="36" builtinId="39" customBuiltin="1"/>
    <cellStyle name="40% - Énfasis3 2" xfId="74" xr:uid="{C7809E4D-392A-43A0-A74C-16103C889D58}"/>
    <cellStyle name="40% - Énfasis3 3" xfId="73" xr:uid="{54413B4A-1235-4AEB-BF0B-3E2FAB8CED07}"/>
    <cellStyle name="40% - Énfasis4" xfId="40" builtinId="43" customBuiltin="1"/>
    <cellStyle name="40% - Énfasis4 2" xfId="76" xr:uid="{77CA5659-4ADF-4898-8923-CB8E44458152}"/>
    <cellStyle name="40% - Énfasis4 3" xfId="75" xr:uid="{E905C9E5-B9C7-4B6B-B237-E4F41B1D3E7F}"/>
    <cellStyle name="40% - Énfasis5" xfId="44" builtinId="47" customBuiltin="1"/>
    <cellStyle name="40% - Énfasis5 2" xfId="78" xr:uid="{C575904A-BEEE-4506-905F-A4916356F5DA}"/>
    <cellStyle name="40% - Énfasis5 3" xfId="77" xr:uid="{6C0CDE6C-14FB-4517-B24B-E8937B903C57}"/>
    <cellStyle name="40% - Énfasis6" xfId="48" builtinId="51" customBuiltin="1"/>
    <cellStyle name="40% - Énfasis6 2" xfId="80" xr:uid="{44D3476D-025D-4E9F-B135-2DDC943C3F97}"/>
    <cellStyle name="40% - Énfasis6 3" xfId="79" xr:uid="{97F1351A-5442-4134-96C5-6A290001550C}"/>
    <cellStyle name="60% - Énfasis1" xfId="29" builtinId="32" customBuiltin="1"/>
    <cellStyle name="60% - Énfasis1 2" xfId="82" xr:uid="{57A4630A-70A5-4434-BC1D-EC6DD44CEC74}"/>
    <cellStyle name="60% - Énfasis1 3" xfId="81" xr:uid="{8EE5F896-89DA-4B2E-B8F7-54A2A79D7683}"/>
    <cellStyle name="60% - Énfasis2" xfId="33" builtinId="36" customBuiltin="1"/>
    <cellStyle name="60% - Énfasis2 2" xfId="84" xr:uid="{5C51C2D0-4003-4DF0-9018-8F8F260F439B}"/>
    <cellStyle name="60% - Énfasis2 3" xfId="83" xr:uid="{1DCFF597-D72B-4180-8FAB-2177EE16F005}"/>
    <cellStyle name="60% - Énfasis3" xfId="37" builtinId="40" customBuiltin="1"/>
    <cellStyle name="60% - Énfasis3 2" xfId="86" xr:uid="{E9FC76A8-775D-4A03-9103-E0C0AC42E7D5}"/>
    <cellStyle name="60% - Énfasis3 3" xfId="85" xr:uid="{99ED9011-C3F8-474B-AA03-F95E17BD7E3D}"/>
    <cellStyle name="60% - Énfasis4" xfId="41" builtinId="44" customBuiltin="1"/>
    <cellStyle name="60% - Énfasis4 2" xfId="88" xr:uid="{D5378359-29BC-47D5-A486-9A083D5E5118}"/>
    <cellStyle name="60% - Énfasis4 3" xfId="87" xr:uid="{3B22B083-1D54-4597-8B58-53E0D313DF78}"/>
    <cellStyle name="60% - Énfasis5" xfId="45" builtinId="48" customBuiltin="1"/>
    <cellStyle name="60% - Énfasis5 2" xfId="90" xr:uid="{28591BED-B023-448F-BDB5-140C385194E8}"/>
    <cellStyle name="60% - Énfasis5 3" xfId="89" xr:uid="{93AF132F-E7A8-4482-8825-F895D162A45A}"/>
    <cellStyle name="60% - Énfasis6" xfId="49" builtinId="52" customBuiltin="1"/>
    <cellStyle name="60% - Énfasis6 2" xfId="92" xr:uid="{81311B80-ABB5-4A15-9151-8C89C9B3F71B}"/>
    <cellStyle name="60% - Énfasis6 3" xfId="91" xr:uid="{6C863F19-4E96-4B29-A9B9-012046829EDA}"/>
    <cellStyle name="Buena 2" xfId="93" xr:uid="{0750CBB4-B8B8-41C1-ABEB-897635BCF7FE}"/>
    <cellStyle name="Bueno" xfId="14" builtinId="26" customBuiltin="1"/>
    <cellStyle name="Cálculo" xfId="19" builtinId="22" customBuiltin="1"/>
    <cellStyle name="Cálculo 2" xfId="95" xr:uid="{84A038C4-7666-47AA-9E6A-6F19C3175FF9}"/>
    <cellStyle name="Cálculo 3" xfId="94" xr:uid="{2650CB90-80E6-4DCA-ADCF-C89D10D92E69}"/>
    <cellStyle name="Celda de comprobación" xfId="21" builtinId="23" customBuiltin="1"/>
    <cellStyle name="Celda de comprobación 2" xfId="97" xr:uid="{203354D6-D27F-4307-8193-420A2F7C656C}"/>
    <cellStyle name="Celda de comprobación 3" xfId="96" xr:uid="{2E7D938F-0E41-4F6A-A7ED-2E06748B36C7}"/>
    <cellStyle name="Celda vinculada" xfId="20" builtinId="24" customBuiltin="1"/>
    <cellStyle name="Celda vinculada 2" xfId="99" xr:uid="{1DC50DF8-2A91-4727-B005-73942AC36F9E}"/>
    <cellStyle name="Celda vinculada 3" xfId="98" xr:uid="{C1F4B776-43B6-4E46-864F-606C35C846B1}"/>
    <cellStyle name="Encabezado 1" xfId="10" builtinId="16" customBuiltin="1"/>
    <cellStyle name="Encabezado 4" xfId="13" builtinId="19" customBuiltin="1"/>
    <cellStyle name="Encabezado 4 2" xfId="101" xr:uid="{279A37CF-AC8D-478E-BE1F-3BFF2D311B64}"/>
    <cellStyle name="Encabezado 4 3" xfId="100" xr:uid="{112BA797-4A6F-44D4-B751-16BCA0963326}"/>
    <cellStyle name="Énfasis1" xfId="26" builtinId="29" customBuiltin="1"/>
    <cellStyle name="Énfasis1 2" xfId="103" xr:uid="{04B67A75-5085-459A-85CD-DBCD4A8F395C}"/>
    <cellStyle name="Énfasis1 3" xfId="102" xr:uid="{03CAA27C-2593-4F11-9F28-C0CBC7085E53}"/>
    <cellStyle name="Énfasis2" xfId="30" builtinId="33" customBuiltin="1"/>
    <cellStyle name="Énfasis2 2" xfId="105" xr:uid="{98926D0C-2C3F-416E-A46A-AE9059B98500}"/>
    <cellStyle name="Énfasis2 3" xfId="104" xr:uid="{21F6ADE5-8AAD-4183-ACF9-D9DC9CEF8CC3}"/>
    <cellStyle name="Énfasis3" xfId="34" builtinId="37" customBuiltin="1"/>
    <cellStyle name="Énfasis3 2" xfId="107" xr:uid="{E5D5C53A-0DD1-4139-8B55-2D67FD1FAE48}"/>
    <cellStyle name="Énfasis3 3" xfId="106" xr:uid="{CC05E4F5-B19C-4BD3-BD63-19954141421A}"/>
    <cellStyle name="Énfasis4" xfId="38" builtinId="41" customBuiltin="1"/>
    <cellStyle name="Énfasis4 2" xfId="109" xr:uid="{67B4E392-7222-48FD-923C-230355DEA3D8}"/>
    <cellStyle name="Énfasis4 3" xfId="108" xr:uid="{13D4635F-F152-4F79-9888-AF36E3B8EFBC}"/>
    <cellStyle name="Énfasis5" xfId="42" builtinId="45" customBuiltin="1"/>
    <cellStyle name="Énfasis5 2" xfId="111" xr:uid="{D9514947-DD4C-490F-B777-B4C196E7606D}"/>
    <cellStyle name="Énfasis5 3" xfId="110" xr:uid="{87F28B8A-950C-4BB7-B800-82277C732A12}"/>
    <cellStyle name="Énfasis6" xfId="46" builtinId="49" customBuiltin="1"/>
    <cellStyle name="Énfasis6 2" xfId="113" xr:uid="{063E0D17-3907-4E80-9BDF-99AF5225FC95}"/>
    <cellStyle name="Énfasis6 3" xfId="112" xr:uid="{E9242B67-ABCC-4ACE-ACF5-94451E2FCF3A}"/>
    <cellStyle name="Entrada" xfId="17" builtinId="20" customBuiltin="1"/>
    <cellStyle name="Entrada 2" xfId="115" xr:uid="{D0A6AE91-81BF-422B-B9B7-1738DBBE4C40}"/>
    <cellStyle name="Entrada 3" xfId="114" xr:uid="{86934705-D4E0-4813-9686-088749C8B00E}"/>
    <cellStyle name="Euro" xfId="3" xr:uid="{00000000-0005-0000-0000-00001F000000}"/>
    <cellStyle name="Euro 2" xfId="117" xr:uid="{5269876C-A44C-4854-ACD2-A7F2CEE1A78E}"/>
    <cellStyle name="Euro 3" xfId="118" xr:uid="{342204EC-FBFF-4F44-9E08-A74F88F7E4DD}"/>
    <cellStyle name="Euro 4" xfId="119" xr:uid="{9335757F-AAEE-4914-A1F2-E403993386B3}"/>
    <cellStyle name="Euro 5" xfId="116" xr:uid="{CC48BFF7-B2ED-4E2C-A74E-D28F1EB05D5A}"/>
    <cellStyle name="Hipervínculo" xfId="8" builtinId="8"/>
    <cellStyle name="Hipervínculo 2" xfId="52" xr:uid="{3DF12501-CB2B-480B-A33E-5A4415781E17}"/>
    <cellStyle name="Incorrecto" xfId="15" builtinId="27" customBuiltin="1"/>
    <cellStyle name="Incorrecto 2" xfId="121" xr:uid="{CC779BE6-6340-4861-A407-D349E8DCAAE7}"/>
    <cellStyle name="Incorrecto 3" xfId="120" xr:uid="{35200F94-F555-4C22-9C0A-3E58A6E58949}"/>
    <cellStyle name="Millares" xfId="7" builtinId="3"/>
    <cellStyle name="Millares [0]" xfId="51" builtinId="6"/>
    <cellStyle name="Millares 2" xfId="50" xr:uid="{00000000-0005-0000-0000-000023000000}"/>
    <cellStyle name="Millares 2 2" xfId="55" xr:uid="{4F94FBC8-0D90-4E3A-B52C-D09697F7B31F}"/>
    <cellStyle name="Millares 2 3" xfId="122" xr:uid="{20C39D04-20DD-40AB-86CC-3A0A8E69B24C}"/>
    <cellStyle name="Millares 3" xfId="53" xr:uid="{C7686F03-27B1-44C3-9120-FAE01E351D08}"/>
    <cellStyle name="Millares 3 2" xfId="123" xr:uid="{C1AC8AD2-FA80-4B1C-B100-6E52F5BF33C0}"/>
    <cellStyle name="Millares 4" xfId="54" xr:uid="{DF2B8A15-DE1B-4A13-BF2D-8B0FF015AF57}"/>
    <cellStyle name="Millares 5" xfId="56" xr:uid="{FD51DF7D-EAA0-478D-B512-CBFBD557A75C}"/>
    <cellStyle name="Millares 6" xfId="158" xr:uid="{C189B9F6-3A94-4765-A92F-1640CF970DF5}"/>
    <cellStyle name="Neutral" xfId="16" builtinId="28" customBuiltin="1"/>
    <cellStyle name="Neutral 2" xfId="125" xr:uid="{89891A0E-51FC-4E9C-8044-0A9294CAA67F}"/>
    <cellStyle name="Neutral 3" xfId="124" xr:uid="{7E872F8C-ADED-4999-A57C-50E09222A935}"/>
    <cellStyle name="Normal" xfId="0" builtinId="0"/>
    <cellStyle name="Normal 2" xfId="4" xr:uid="{00000000-0005-0000-0000-000026000000}"/>
    <cellStyle name="Normal 2 2" xfId="127" xr:uid="{677AD8D4-41DC-4514-B890-D130519E8C7F}"/>
    <cellStyle name="Normal 2 3" xfId="126" xr:uid="{91370ED1-49DC-4D75-870A-1292DC5CD638}"/>
    <cellStyle name="Normal 3" xfId="5" xr:uid="{00000000-0005-0000-0000-000027000000}"/>
    <cellStyle name="Normal 3 2" xfId="128" xr:uid="{4EDCC7FC-DFAB-4C4B-A553-6554EEB3A9EA}"/>
    <cellStyle name="Normal 3 3" xfId="129" xr:uid="{3D5C1BEF-3F68-4F1C-8450-D74452E8583E}"/>
    <cellStyle name="Normal 3 4" xfId="130" xr:uid="{447534B4-BB3B-485A-970A-D6BB2F9D02D8}"/>
    <cellStyle name="Normal 4" xfId="2" xr:uid="{00000000-0005-0000-0000-000028000000}"/>
    <cellStyle name="Normal 4 2" xfId="131" xr:uid="{5D7FDAAE-E64D-414E-884D-DA9198F8041D}"/>
    <cellStyle name="Normal 5" xfId="132" xr:uid="{FFB1BFB4-6355-4481-BFB4-82AD6D05743E}"/>
    <cellStyle name="Normal 6" xfId="133" xr:uid="{7FBA28D5-0265-4F1C-BC19-84781918580A}"/>
    <cellStyle name="Normal 7" xfId="134" xr:uid="{DB1C0E15-E3CB-499C-80C9-76D82A9042A5}"/>
    <cellStyle name="Notas" xfId="23" builtinId="10" customBuiltin="1"/>
    <cellStyle name="Notas 2" xfId="136" xr:uid="{7B602E96-712A-438E-9F7C-D01086093D8D}"/>
    <cellStyle name="Notas 3" xfId="137" xr:uid="{D78B6424-56FC-49AA-90D5-84DE1C1D4F84}"/>
    <cellStyle name="Notas 4" xfId="135" xr:uid="{8FD6020F-A175-4D28-A647-B38F7138D184}"/>
    <cellStyle name="Porcentaje" xfId="1" builtinId="5"/>
    <cellStyle name="Porcentaje 2" xfId="6" xr:uid="{00000000-0005-0000-0000-00002B000000}"/>
    <cellStyle name="Porcentual 2" xfId="138" xr:uid="{4877957F-0697-4945-A92C-4640CE799AF6}"/>
    <cellStyle name="Porcentual 2 2" xfId="139" xr:uid="{B184C184-1D42-455F-9C5D-E5AF84892E39}"/>
    <cellStyle name="Porcentual 2 3" xfId="140" xr:uid="{C4B7F8A3-60FC-4D2F-AB35-0F563E2C31DB}"/>
    <cellStyle name="Porcentual 3" xfId="141" xr:uid="{1B9C99F6-95AA-4351-B5E0-621B77430AFC}"/>
    <cellStyle name="Salida" xfId="18" builtinId="21" customBuiltin="1"/>
    <cellStyle name="Salida 2" xfId="143" xr:uid="{CD859EE0-F15C-4D9A-AA58-1E0164F4C5A7}"/>
    <cellStyle name="Salida 3" xfId="142" xr:uid="{3824E4D4-E207-4C4E-B298-98F392CE13BB}"/>
    <cellStyle name="shirley" xfId="144" xr:uid="{CFDFB358-E7E3-47E7-9A27-037D3FA067F8}"/>
    <cellStyle name="Texto de advertencia" xfId="22" builtinId="11" customBuiltin="1"/>
    <cellStyle name="Texto de advertencia 2" xfId="146" xr:uid="{7F3C5D7C-6588-43BF-A404-D8D13EF760C0}"/>
    <cellStyle name="Texto de advertencia 3" xfId="145" xr:uid="{04EEE1CC-EA8B-4ADD-BEBE-BB8E700B6891}"/>
    <cellStyle name="Texto explicativo" xfId="24" builtinId="53" customBuiltin="1"/>
    <cellStyle name="Texto explicativo 2" xfId="148" xr:uid="{CE9C69C7-BAA7-45AA-A195-92A6B4A19989}"/>
    <cellStyle name="Texto explicativo 3" xfId="147" xr:uid="{CF4EDB3C-E54F-402E-A70D-49E830F65FAA}"/>
    <cellStyle name="Título" xfId="9" builtinId="15" customBuiltin="1"/>
    <cellStyle name="Título 1 2" xfId="150" xr:uid="{4CC23CF8-75E9-4C52-8871-9E98C241C260}"/>
    <cellStyle name="Título 2" xfId="11" builtinId="17" customBuiltin="1"/>
    <cellStyle name="Título 2 2" xfId="152" xr:uid="{36A11059-A89E-4DCE-820D-E5660B1BD6D9}"/>
    <cellStyle name="Título 2 3" xfId="151" xr:uid="{D29E8E66-1CED-4FE5-9C59-4E69FCB4082E}"/>
    <cellStyle name="Título 3" xfId="12" builtinId="18" customBuiltin="1"/>
    <cellStyle name="Título 3 2" xfId="154" xr:uid="{C72EC526-FFA9-4963-9F24-22F3940651E3}"/>
    <cellStyle name="Título 3 3" xfId="153" xr:uid="{B256B258-2F29-44CA-813B-B0FF82009F5A}"/>
    <cellStyle name="Título 4" xfId="155" xr:uid="{33D6311B-826F-4B74-ADE2-F70AE4358666}"/>
    <cellStyle name="Título 5" xfId="149" xr:uid="{7CDADFB3-79F6-41F0-8636-AB2EE03F9DD5}"/>
    <cellStyle name="Total" xfId="25" builtinId="25" customBuiltin="1"/>
    <cellStyle name="Total 2" xfId="157" xr:uid="{2EE24D86-3C7A-4DA8-88FB-85E24DCA2176}"/>
    <cellStyle name="Total 3" xfId="156" xr:uid="{CCBF5342-AE6C-4F6A-B3F4-E611D918C2C2}"/>
  </cellStyles>
  <dxfs count="13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4" tint="0.79998168889431442"/>
        </patternFill>
      </fill>
    </dxf>
    <dxf>
      <numFmt numFmtId="168" formatCode="_-* #,##0_-;\-* #,##0_-;_-* &quot;-&quot;??_-;_-@_-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68" formatCode="_-* #,##0_-;\-* #,##0_-;_-* &quot;-&quot;??_-;_-@_-"/>
    </dxf>
    <dxf>
      <numFmt numFmtId="168" formatCode="_-* #,##0_-;\-* #,##0_-;_-* &quot;-&quot;??_-;_-@_-"/>
    </dxf>
    <dxf>
      <numFmt numFmtId="1" formatCode="0"/>
    </dxf>
  </dxfs>
  <tableStyles count="0" defaultTableStyle="TableStyleMedium2" defaultPivotStyle="PivotStyleLight16"/>
  <colors>
    <mruColors>
      <color rgb="FF9999FF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Pax internacionales (en relación</a:t>
            </a:r>
            <a:r>
              <a:rPr lang="es-CO" baseline="0"/>
              <a:t> al mismo mes de 2019)</a:t>
            </a:r>
            <a:endParaRPr lang="es-CO"/>
          </a:p>
        </c:rich>
      </c:tx>
      <c:layout>
        <c:manualLayout>
          <c:xMode val="edge"/>
          <c:yMode val="edge"/>
          <c:x val="0.33150356449174767"/>
          <c:y val="5.64984450438913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7.3987392747774189E-2"/>
          <c:y val="0.13884385957501713"/>
          <c:w val="0.9027736249658983"/>
          <c:h val="0.63893420061097517"/>
        </c:manualLayout>
      </c:layout>
      <c:lineChart>
        <c:grouping val="standard"/>
        <c:varyColors val="0"/>
        <c:ser>
          <c:idx val="0"/>
          <c:order val="0"/>
          <c:tx>
            <c:strRef>
              <c:f>Hoja3!$B$19</c:f>
              <c:strCache>
                <c:ptCount val="1"/>
                <c:pt idx="0">
                  <c:v>Argentina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dPt>
            <c:idx val="28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0-BE69-4B0D-BC98-DC9D4A7B5ADE}"/>
              </c:ext>
            </c:extLst>
          </c:dPt>
          <c:dLbls>
            <c:dLbl>
              <c:idx val="34"/>
              <c:layout>
                <c:manualLayout>
                  <c:x val="-1.7687529898946467E-3"/>
                  <c:y val="-1.4338269931284042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7030A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B4E-4B36-BE01-3E783B1F5B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Hoja3!$C$17:$AK$18</c:f>
              <c:multiLvlStrCache>
                <c:ptCount val="35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</c:lvl>
                <c:lvl>
                  <c:pt idx="0">
                    <c:v>2020</c:v>
                  </c:pt>
                  <c:pt idx="12">
                    <c:v>2021</c:v>
                  </c:pt>
                  <c:pt idx="24">
                    <c:v>2022</c:v>
                  </c:pt>
                </c:lvl>
              </c:multiLvlStrCache>
            </c:multiLvlStrRef>
          </c:cat>
          <c:val>
            <c:numRef>
              <c:f>Hoja3!$C$19:$AK$19</c:f>
              <c:numCache>
                <c:formatCode>0%</c:formatCode>
                <c:ptCount val="35"/>
                <c:pt idx="0">
                  <c:v>0.83949169478555452</c:v>
                </c:pt>
                <c:pt idx="1">
                  <c:v>0.87380052362908567</c:v>
                </c:pt>
                <c:pt idx="2">
                  <c:v>0.47985418697898435</c:v>
                </c:pt>
                <c:pt idx="3">
                  <c:v>1.2191415615575572E-3</c:v>
                </c:pt>
                <c:pt idx="4">
                  <c:v>1.5876470520853617E-2</c:v>
                </c:pt>
                <c:pt idx="5">
                  <c:v>1.0964214213072962E-2</c:v>
                </c:pt>
                <c:pt idx="6">
                  <c:v>9.0212342268918694E-3</c:v>
                </c:pt>
                <c:pt idx="7">
                  <c:v>1.0102035378693105E-2</c:v>
                </c:pt>
                <c:pt idx="8">
                  <c:v>2.1378875254351747E-2</c:v>
                </c:pt>
                <c:pt idx="9">
                  <c:v>3.9759715228585249E-2</c:v>
                </c:pt>
                <c:pt idx="10">
                  <c:v>8.5508363323491487E-2</c:v>
                </c:pt>
                <c:pt idx="11">
                  <c:v>0.16012730544112561</c:v>
                </c:pt>
                <c:pt idx="12">
                  <c:v>0.13730400272200696</c:v>
                </c:pt>
                <c:pt idx="13">
                  <c:v>0.11065789743835419</c:v>
                </c:pt>
                <c:pt idx="14">
                  <c:v>0.12188066647938021</c:v>
                </c:pt>
                <c:pt idx="15">
                  <c:v>7.0102371524732213E-2</c:v>
                </c:pt>
                <c:pt idx="16">
                  <c:v>8.2504249321738637E-2</c:v>
                </c:pt>
                <c:pt idx="17">
                  <c:v>9.9467796440119119E-2</c:v>
                </c:pt>
                <c:pt idx="18">
                  <c:v>5.9847678848879274E-2</c:v>
                </c:pt>
                <c:pt idx="19">
                  <c:v>8.520034477012646E-2</c:v>
                </c:pt>
                <c:pt idx="20">
                  <c:v>0.10171581912369713</c:v>
                </c:pt>
                <c:pt idx="21">
                  <c:v>0.16088358083696055</c:v>
                </c:pt>
                <c:pt idx="22">
                  <c:v>0.28960027162353902</c:v>
                </c:pt>
                <c:pt idx="23">
                  <c:v>0.38171407057834672</c:v>
                </c:pt>
                <c:pt idx="24">
                  <c:v>0.28086633520224752</c:v>
                </c:pt>
                <c:pt idx="25">
                  <c:v>0.32651535717571839</c:v>
                </c:pt>
                <c:pt idx="26">
                  <c:v>0.37282523619876601</c:v>
                </c:pt>
                <c:pt idx="27">
                  <c:v>0.50149838385815015</c:v>
                </c:pt>
                <c:pt idx="28">
                  <c:v>0.57534626795443067</c:v>
                </c:pt>
                <c:pt idx="29">
                  <c:v>0.57103663402910476</c:v>
                </c:pt>
                <c:pt idx="30">
                  <c:v>0.62082471826207752</c:v>
                </c:pt>
                <c:pt idx="31">
                  <c:v>0.67343688279084479</c:v>
                </c:pt>
                <c:pt idx="32">
                  <c:v>0.68046578580250749</c:v>
                </c:pt>
                <c:pt idx="33">
                  <c:v>0.7347630579499872</c:v>
                </c:pt>
                <c:pt idx="34">
                  <c:v>0.78050966067313643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16-4016-9F9D-3EBBC2ABA630}"/>
            </c:ext>
          </c:extLst>
        </c:ser>
        <c:ser>
          <c:idx val="1"/>
          <c:order val="1"/>
          <c:tx>
            <c:strRef>
              <c:f>Hoja3!$B$20</c:f>
              <c:strCache>
                <c:ptCount val="1"/>
                <c:pt idx="0">
                  <c:v>Brazil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dLbls>
            <c:dLbl>
              <c:idx val="33"/>
              <c:layout>
                <c:manualLayout>
                  <c:x val="-1.7956821907283437E-2"/>
                  <c:y val="3.56821439016075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79-46F9-89D2-946E30077D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Hoja3!$C$17:$AK$18</c:f>
              <c:multiLvlStrCache>
                <c:ptCount val="35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</c:lvl>
                <c:lvl>
                  <c:pt idx="0">
                    <c:v>2020</c:v>
                  </c:pt>
                  <c:pt idx="12">
                    <c:v>2021</c:v>
                  </c:pt>
                  <c:pt idx="24">
                    <c:v>2022</c:v>
                  </c:pt>
                </c:lvl>
              </c:multiLvlStrCache>
            </c:multiLvlStrRef>
          </c:cat>
          <c:val>
            <c:numRef>
              <c:f>Hoja3!$C$20:$AK$20</c:f>
              <c:numCache>
                <c:formatCode>0%</c:formatCode>
                <c:ptCount val="35"/>
                <c:pt idx="0">
                  <c:v>0.93650221804892486</c:v>
                </c:pt>
                <c:pt idx="1">
                  <c:v>0.97227624481440966</c:v>
                </c:pt>
                <c:pt idx="2">
                  <c:v>0.56217547996654083</c:v>
                </c:pt>
                <c:pt idx="3">
                  <c:v>2.084688854078702E-2</c:v>
                </c:pt>
                <c:pt idx="4">
                  <c:v>2.6722009968083268E-2</c:v>
                </c:pt>
                <c:pt idx="5">
                  <c:v>3.5221013922161468E-2</c:v>
                </c:pt>
                <c:pt idx="6">
                  <c:v>3.9462898064219258E-2</c:v>
                </c:pt>
                <c:pt idx="7">
                  <c:v>5.8598833060487764E-2</c:v>
                </c:pt>
                <c:pt idx="8">
                  <c:v>7.5720162455251538E-2</c:v>
                </c:pt>
                <c:pt idx="9">
                  <c:v>0.10078476826473701</c:v>
                </c:pt>
                <c:pt idx="10">
                  <c:v>0.13628186720305893</c:v>
                </c:pt>
                <c:pt idx="11">
                  <c:v>0.20066307420921634</c:v>
                </c:pt>
                <c:pt idx="12">
                  <c:v>0.15731082280917688</c:v>
                </c:pt>
                <c:pt idx="13">
                  <c:v>9.7703811179552583E-2</c:v>
                </c:pt>
                <c:pt idx="14">
                  <c:v>8.9954418853595966E-2</c:v>
                </c:pt>
                <c:pt idx="15">
                  <c:v>8.640439758439547E-2</c:v>
                </c:pt>
                <c:pt idx="16">
                  <c:v>0.10245638308465534</c:v>
                </c:pt>
                <c:pt idx="17">
                  <c:v>0.12578337579823765</c:v>
                </c:pt>
                <c:pt idx="18">
                  <c:v>0.15702097556247788</c:v>
                </c:pt>
                <c:pt idx="19">
                  <c:v>0.190660481516299</c:v>
                </c:pt>
                <c:pt idx="20">
                  <c:v>0.21509253250151777</c:v>
                </c:pt>
                <c:pt idx="21">
                  <c:v>0.28754951324163525</c:v>
                </c:pt>
                <c:pt idx="22">
                  <c:v>0.40557267144829234</c:v>
                </c:pt>
                <c:pt idx="23">
                  <c:v>0.48403402363289272</c:v>
                </c:pt>
                <c:pt idx="24">
                  <c:v>0.43233611128744115</c:v>
                </c:pt>
                <c:pt idx="25">
                  <c:v>0.4577179138034142</c:v>
                </c:pt>
                <c:pt idx="26">
                  <c:v>0.51805252666187174</c:v>
                </c:pt>
                <c:pt idx="27">
                  <c:v>0.61267372407117326</c:v>
                </c:pt>
                <c:pt idx="28">
                  <c:v>0.63498105435278207</c:v>
                </c:pt>
                <c:pt idx="29">
                  <c:v>0.64877908619975788</c:v>
                </c:pt>
                <c:pt idx="30">
                  <c:v>0.66518855542441613</c:v>
                </c:pt>
                <c:pt idx="31">
                  <c:v>0.70007536199627285</c:v>
                </c:pt>
                <c:pt idx="32">
                  <c:v>0.71369983461385478</c:v>
                </c:pt>
                <c:pt idx="33">
                  <c:v>0.75630127445090145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16-4016-9F9D-3EBBC2ABA630}"/>
            </c:ext>
          </c:extLst>
        </c:ser>
        <c:ser>
          <c:idx val="2"/>
          <c:order val="2"/>
          <c:tx>
            <c:strRef>
              <c:f>Hoja3!$B$21</c:f>
              <c:strCache>
                <c:ptCount val="1"/>
                <c:pt idx="0">
                  <c:v>Chile</c:v>
                </c:pt>
              </c:strCache>
            </c:strRef>
          </c:tx>
          <c:spPr>
            <a:ln w="28575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34"/>
              <c:layout>
                <c:manualLayout>
                  <c:x val="-1.3849714674067141E-3"/>
                  <c:y val="-8.908725547185200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B4E-4B36-BE01-3E783B1F5B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2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Hoja3!$C$17:$AK$18</c:f>
              <c:multiLvlStrCache>
                <c:ptCount val="35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</c:lvl>
                <c:lvl>
                  <c:pt idx="0">
                    <c:v>2020</c:v>
                  </c:pt>
                  <c:pt idx="12">
                    <c:v>2021</c:v>
                  </c:pt>
                  <c:pt idx="24">
                    <c:v>2022</c:v>
                  </c:pt>
                </c:lvl>
              </c:multiLvlStrCache>
            </c:multiLvlStrRef>
          </c:cat>
          <c:val>
            <c:numRef>
              <c:f>Hoja3!$C$21:$AK$21</c:f>
              <c:numCache>
                <c:formatCode>0%</c:formatCode>
                <c:ptCount val="35"/>
                <c:pt idx="0">
                  <c:v>0.94340436160243857</c:v>
                </c:pt>
                <c:pt idx="1">
                  <c:v>0.96221225645062058</c:v>
                </c:pt>
                <c:pt idx="2">
                  <c:v>0.52530275216688382</c:v>
                </c:pt>
                <c:pt idx="3">
                  <c:v>1.2840669367848348E-2</c:v>
                </c:pt>
                <c:pt idx="4">
                  <c:v>1.1142318512195286E-2</c:v>
                </c:pt>
                <c:pt idx="5">
                  <c:v>1.5223597681166162E-2</c:v>
                </c:pt>
                <c:pt idx="6">
                  <c:v>1.5919104427682455E-2</c:v>
                </c:pt>
                <c:pt idx="7">
                  <c:v>2.2983672136326669E-2</c:v>
                </c:pt>
                <c:pt idx="8">
                  <c:v>3.6460104053984442E-2</c:v>
                </c:pt>
                <c:pt idx="9">
                  <c:v>8.0845083039868093E-2</c:v>
                </c:pt>
                <c:pt idx="10">
                  <c:v>0.13283001738410388</c:v>
                </c:pt>
                <c:pt idx="11">
                  <c:v>0.22444434239529756</c:v>
                </c:pt>
                <c:pt idx="12">
                  <c:v>0.1857026438705302</c:v>
                </c:pt>
                <c:pt idx="13">
                  <c:v>0.1788239314145986</c:v>
                </c:pt>
                <c:pt idx="14">
                  <c:v>0.16485875182361512</c:v>
                </c:pt>
                <c:pt idx="15">
                  <c:v>4.6215708217732396E-2</c:v>
                </c:pt>
                <c:pt idx="16">
                  <c:v>3.7629819159742603E-2</c:v>
                </c:pt>
                <c:pt idx="17">
                  <c:v>5.6480000930324507E-2</c:v>
                </c:pt>
                <c:pt idx="18">
                  <c:v>7.1636971504061911E-2</c:v>
                </c:pt>
                <c:pt idx="19">
                  <c:v>0.1479070919154768</c:v>
                </c:pt>
                <c:pt idx="20">
                  <c:v>0.20317084199018984</c:v>
                </c:pt>
                <c:pt idx="21">
                  <c:v>0.28903975430028972</c:v>
                </c:pt>
                <c:pt idx="22">
                  <c:v>0.4233440830446375</c:v>
                </c:pt>
                <c:pt idx="23">
                  <c:v>0.48904429516112102</c:v>
                </c:pt>
                <c:pt idx="24">
                  <c:v>0.44506521255610615</c:v>
                </c:pt>
                <c:pt idx="25">
                  <c:v>0.45961442932241203</c:v>
                </c:pt>
                <c:pt idx="26">
                  <c:v>0.47558402537821209</c:v>
                </c:pt>
                <c:pt idx="27">
                  <c:v>0.56564406561617342</c:v>
                </c:pt>
                <c:pt idx="28">
                  <c:v>0.5965093258075197</c:v>
                </c:pt>
                <c:pt idx="29">
                  <c:v>0.58953152346452842</c:v>
                </c:pt>
                <c:pt idx="30">
                  <c:v>0.65312998598790295</c:v>
                </c:pt>
                <c:pt idx="31">
                  <c:v>0.65287439989924501</c:v>
                </c:pt>
                <c:pt idx="32">
                  <c:v>0.70311990247085288</c:v>
                </c:pt>
                <c:pt idx="33">
                  <c:v>0.82443293315529709</c:v>
                </c:pt>
                <c:pt idx="34">
                  <c:v>0.88858585178367888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EC7-414F-8D07-D2F914D58F4C}"/>
            </c:ext>
          </c:extLst>
        </c:ser>
        <c:ser>
          <c:idx val="3"/>
          <c:order val="3"/>
          <c:tx>
            <c:strRef>
              <c:f>Hoja3!$B$22</c:f>
              <c:strCache>
                <c:ptCount val="1"/>
                <c:pt idx="0">
                  <c:v>Colombia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dLbl>
              <c:idx val="34"/>
              <c:layout>
                <c:manualLayout>
                  <c:x val="0"/>
                  <c:y val="-2.950843592742717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B4E-4B36-BE01-3E783B1F5B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Hoja3!$C$17:$AK$18</c:f>
              <c:multiLvlStrCache>
                <c:ptCount val="35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</c:lvl>
                <c:lvl>
                  <c:pt idx="0">
                    <c:v>2020</c:v>
                  </c:pt>
                  <c:pt idx="12">
                    <c:v>2021</c:v>
                  </c:pt>
                  <c:pt idx="24">
                    <c:v>2022</c:v>
                  </c:pt>
                </c:lvl>
              </c:multiLvlStrCache>
            </c:multiLvlStrRef>
          </c:cat>
          <c:val>
            <c:numRef>
              <c:f>Hoja3!$C$22:$AK$22</c:f>
              <c:numCache>
                <c:formatCode>0%</c:formatCode>
                <c:ptCount val="35"/>
                <c:pt idx="0">
                  <c:v>0.90025402687758505</c:v>
                </c:pt>
                <c:pt idx="1">
                  <c:v>1.0594183279613292</c:v>
                </c:pt>
                <c:pt idx="2">
                  <c:v>0.55521879933857521</c:v>
                </c:pt>
                <c:pt idx="3">
                  <c:v>7.2389334219673208E-3</c:v>
                </c:pt>
                <c:pt idx="4">
                  <c:v>1.3483397170473099E-2</c:v>
                </c:pt>
                <c:pt idx="5">
                  <c:v>2.1570632386110341E-2</c:v>
                </c:pt>
                <c:pt idx="6">
                  <c:v>1.3525451104937702E-2</c:v>
                </c:pt>
                <c:pt idx="7">
                  <c:v>1.0150815732894903E-2</c:v>
                </c:pt>
                <c:pt idx="8">
                  <c:v>3.2114671675150454E-2</c:v>
                </c:pt>
                <c:pt idx="9">
                  <c:v>0.15852938504859659</c:v>
                </c:pt>
                <c:pt idx="10">
                  <c:v>0.19868897182144132</c:v>
                </c:pt>
                <c:pt idx="11">
                  <c:v>0.36038863766162027</c:v>
                </c:pt>
                <c:pt idx="12">
                  <c:v>0.32427566071922398</c:v>
                </c:pt>
                <c:pt idx="13">
                  <c:v>0.27413710786127765</c:v>
                </c:pt>
                <c:pt idx="14">
                  <c:v>0.34677616264166716</c:v>
                </c:pt>
                <c:pt idx="15">
                  <c:v>0.36343529777837497</c:v>
                </c:pt>
                <c:pt idx="16">
                  <c:v>0.45793178309147942</c:v>
                </c:pt>
                <c:pt idx="17">
                  <c:v>0.5514042620891495</c:v>
                </c:pt>
                <c:pt idx="18">
                  <c:v>0.62015610358381434</c:v>
                </c:pt>
                <c:pt idx="19">
                  <c:v>0.60339572530669028</c:v>
                </c:pt>
                <c:pt idx="20">
                  <c:v>0.65259264877115186</c:v>
                </c:pt>
                <c:pt idx="21">
                  <c:v>0.75011441687570313</c:v>
                </c:pt>
                <c:pt idx="22">
                  <c:v>0.84839710408597391</c:v>
                </c:pt>
                <c:pt idx="23">
                  <c:v>0.92829724086921517</c:v>
                </c:pt>
                <c:pt idx="24">
                  <c:v>0.84780903707039457</c:v>
                </c:pt>
                <c:pt idx="25">
                  <c:v>0.87371508117446517</c:v>
                </c:pt>
                <c:pt idx="26">
                  <c:v>0.94204452538951677</c:v>
                </c:pt>
                <c:pt idx="27">
                  <c:v>1.0485156164364187</c:v>
                </c:pt>
                <c:pt idx="28">
                  <c:v>1.1124387974909742</c:v>
                </c:pt>
                <c:pt idx="29">
                  <c:v>1.0884676001345679</c:v>
                </c:pt>
                <c:pt idx="30">
                  <c:v>1.138250430441383</c:v>
                </c:pt>
                <c:pt idx="31">
                  <c:v>1.1003304034399899</c:v>
                </c:pt>
                <c:pt idx="32">
                  <c:v>1.1285621874344756</c:v>
                </c:pt>
                <c:pt idx="33">
                  <c:v>1.1958694634459917</c:v>
                </c:pt>
                <c:pt idx="34">
                  <c:v>1.1719433690249532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EC7-414F-8D07-D2F914D58F4C}"/>
            </c:ext>
          </c:extLst>
        </c:ser>
        <c:ser>
          <c:idx val="4"/>
          <c:order val="4"/>
          <c:tx>
            <c:strRef>
              <c:f>Hoja3!$B$23</c:f>
              <c:strCache>
                <c:ptCount val="1"/>
                <c:pt idx="0">
                  <c:v>Mexico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dLbls>
            <c:dLbl>
              <c:idx val="3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B4E-4B36-BE01-3E783B1F5B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F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Hoja3!$C$17:$AK$18</c:f>
              <c:multiLvlStrCache>
                <c:ptCount val="35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</c:lvl>
                <c:lvl>
                  <c:pt idx="0">
                    <c:v>2020</c:v>
                  </c:pt>
                  <c:pt idx="12">
                    <c:v>2021</c:v>
                  </c:pt>
                  <c:pt idx="24">
                    <c:v>2022</c:v>
                  </c:pt>
                </c:lvl>
              </c:multiLvlStrCache>
            </c:multiLvlStrRef>
          </c:cat>
          <c:val>
            <c:numRef>
              <c:f>Hoja3!$C$23:$AK$23</c:f>
              <c:numCache>
                <c:formatCode>0%</c:formatCode>
                <c:ptCount val="35"/>
                <c:pt idx="0">
                  <c:v>1.0821735473470246</c:v>
                </c:pt>
                <c:pt idx="1">
                  <c:v>1.1067270490301302</c:v>
                </c:pt>
                <c:pt idx="2">
                  <c:v>0.59965854117902051</c:v>
                </c:pt>
                <c:pt idx="3">
                  <c:v>2.3410207586273681E-2</c:v>
                </c:pt>
                <c:pt idx="4">
                  <c:v>2.7230317567061506E-2</c:v>
                </c:pt>
                <c:pt idx="5">
                  <c:v>7.4228270824873877E-2</c:v>
                </c:pt>
                <c:pt idx="6">
                  <c:v>0.16645255489574351</c:v>
                </c:pt>
                <c:pt idx="7">
                  <c:v>0.24480777515780483</c:v>
                </c:pt>
                <c:pt idx="8">
                  <c:v>0.30047790843081423</c:v>
                </c:pt>
                <c:pt idx="9">
                  <c:v>0.48657273492918529</c:v>
                </c:pt>
                <c:pt idx="10">
                  <c:v>0.34514539746906492</c:v>
                </c:pt>
                <c:pt idx="11">
                  <c:v>0.46024950999271641</c:v>
                </c:pt>
                <c:pt idx="12">
                  <c:v>0.44404242891521228</c:v>
                </c:pt>
                <c:pt idx="13">
                  <c:v>0.3385510850501296</c:v>
                </c:pt>
                <c:pt idx="14">
                  <c:v>0.4672228591255132</c:v>
                </c:pt>
                <c:pt idx="15">
                  <c:v>0.61073571253736614</c:v>
                </c:pt>
                <c:pt idx="16">
                  <c:v>0.82597844811273446</c:v>
                </c:pt>
                <c:pt idx="17">
                  <c:v>0.8759726906060481</c:v>
                </c:pt>
                <c:pt idx="18">
                  <c:v>0.87601588623019988</c:v>
                </c:pt>
                <c:pt idx="19">
                  <c:v>0.86469063963037163</c:v>
                </c:pt>
                <c:pt idx="20">
                  <c:v>0.89719075726342346</c:v>
                </c:pt>
                <c:pt idx="21">
                  <c:v>0.96974357733433036</c:v>
                </c:pt>
                <c:pt idx="22">
                  <c:v>0.94136869589046523</c:v>
                </c:pt>
                <c:pt idx="23">
                  <c:v>0.90596226395421053</c:v>
                </c:pt>
                <c:pt idx="24">
                  <c:v>0.87086937221092964</c:v>
                </c:pt>
                <c:pt idx="25">
                  <c:v>0.90487866809769379</c:v>
                </c:pt>
                <c:pt idx="26">
                  <c:v>0.97212177066543615</c:v>
                </c:pt>
                <c:pt idx="27">
                  <c:v>1.0256605714547098</c:v>
                </c:pt>
                <c:pt idx="28">
                  <c:v>1.0658233181395096</c:v>
                </c:pt>
                <c:pt idx="29">
                  <c:v>1.0695563835607604</c:v>
                </c:pt>
                <c:pt idx="30">
                  <c:v>1.0641630489095837</c:v>
                </c:pt>
                <c:pt idx="31">
                  <c:v>1.0780277190826641</c:v>
                </c:pt>
                <c:pt idx="32">
                  <c:v>1.1399680431361849</c:v>
                </c:pt>
                <c:pt idx="33">
                  <c:v>1.1420656050605806</c:v>
                </c:pt>
                <c:pt idx="34">
                  <c:v>1.1051712553984021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B0-4005-863B-F7B98052CB16}"/>
            </c:ext>
          </c:extLst>
        </c:ser>
        <c:ser>
          <c:idx val="5"/>
          <c:order val="5"/>
          <c:tx>
            <c:strRef>
              <c:f>Hoja3!$B$24</c:f>
              <c:strCache>
                <c:ptCount val="1"/>
                <c:pt idx="0">
                  <c:v>Peru</c:v>
                </c:pt>
              </c:strCache>
            </c:strRef>
          </c:tx>
          <c:spPr>
            <a:ln w="28575" cap="rnd">
              <a:solidFill>
                <a:schemeClr val="accent5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3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B4E-4B36-BE01-3E783B1F5B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Hoja3!$C$17:$AK$18</c:f>
              <c:multiLvlStrCache>
                <c:ptCount val="35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</c:lvl>
                <c:lvl>
                  <c:pt idx="0">
                    <c:v>2020</c:v>
                  </c:pt>
                  <c:pt idx="12">
                    <c:v>2021</c:v>
                  </c:pt>
                  <c:pt idx="24">
                    <c:v>2022</c:v>
                  </c:pt>
                </c:lvl>
              </c:multiLvlStrCache>
            </c:multiLvlStrRef>
          </c:cat>
          <c:val>
            <c:numRef>
              <c:f>Hoja3!$C$24:$AK$24</c:f>
              <c:numCache>
                <c:formatCode>0%</c:formatCode>
                <c:ptCount val="35"/>
                <c:pt idx="0">
                  <c:v>0.9569305285575439</c:v>
                </c:pt>
                <c:pt idx="1">
                  <c:v>0.97288543365404856</c:v>
                </c:pt>
                <c:pt idx="2">
                  <c:v>0.4658925221934494</c:v>
                </c:pt>
                <c:pt idx="3">
                  <c:v>2.3438635739553217E-2</c:v>
                </c:pt>
                <c:pt idx="4">
                  <c:v>8.4284197830545096E-3</c:v>
                </c:pt>
                <c:pt idx="5">
                  <c:v>1.4982449246624037E-2</c:v>
                </c:pt>
                <c:pt idx="6">
                  <c:v>1.0356326123530419E-2</c:v>
                </c:pt>
                <c:pt idx="7">
                  <c:v>7.2069244304941264E-3</c:v>
                </c:pt>
                <c:pt idx="8">
                  <c:v>1.3616008758198187E-2</c:v>
                </c:pt>
                <c:pt idx="9">
                  <c:v>3.4411762379057458E-2</c:v>
                </c:pt>
                <c:pt idx="10">
                  <c:v>0.10625150485702088</c:v>
                </c:pt>
                <c:pt idx="11">
                  <c:v>0.19153076052816717</c:v>
                </c:pt>
                <c:pt idx="12">
                  <c:v>0.16761209336230062</c:v>
                </c:pt>
                <c:pt idx="13">
                  <c:v>0.11474044100144981</c:v>
                </c:pt>
                <c:pt idx="14">
                  <c:v>0.14416629329526209</c:v>
                </c:pt>
                <c:pt idx="15">
                  <c:v>0.15423242178035504</c:v>
                </c:pt>
                <c:pt idx="16">
                  <c:v>0.20852467935669688</c:v>
                </c:pt>
                <c:pt idx="17">
                  <c:v>0.24388559298861073</c:v>
                </c:pt>
                <c:pt idx="18">
                  <c:v>0.26771121346139226</c:v>
                </c:pt>
                <c:pt idx="19">
                  <c:v>0.309387929804537</c:v>
                </c:pt>
                <c:pt idx="20">
                  <c:v>0.32035897301238792</c:v>
                </c:pt>
                <c:pt idx="21">
                  <c:v>0.38673923878388961</c:v>
                </c:pt>
                <c:pt idx="22">
                  <c:v>0.47358330989634445</c:v>
                </c:pt>
                <c:pt idx="23">
                  <c:v>0.50906002765057445</c:v>
                </c:pt>
                <c:pt idx="24">
                  <c:v>0.44494668686753186</c:v>
                </c:pt>
                <c:pt idx="25">
                  <c:v>0.4749519517333769</c:v>
                </c:pt>
                <c:pt idx="26">
                  <c:v>0.52796203762064964</c:v>
                </c:pt>
                <c:pt idx="27">
                  <c:v>0.58527738293301457</c:v>
                </c:pt>
                <c:pt idx="28">
                  <c:v>0.59205915588343838</c:v>
                </c:pt>
                <c:pt idx="29">
                  <c:v>0.61903117410792952</c:v>
                </c:pt>
                <c:pt idx="30">
                  <c:v>0.66593979446704021</c:v>
                </c:pt>
                <c:pt idx="31">
                  <c:v>0.69656156370380939</c:v>
                </c:pt>
                <c:pt idx="32">
                  <c:v>0.70067706366054705</c:v>
                </c:pt>
                <c:pt idx="33">
                  <c:v>0.7373410836768115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B0-4005-863B-F7B98052CB16}"/>
            </c:ext>
          </c:extLst>
        </c:ser>
        <c:ser>
          <c:idx val="6"/>
          <c:order val="6"/>
          <c:tx>
            <c:strRef>
              <c:f>Hoja3!$B$25</c:f>
              <c:strCache>
                <c:ptCount val="1"/>
                <c:pt idx="0">
                  <c:v>Dominican Republic</c:v>
                </c:pt>
              </c:strCache>
            </c:strRef>
          </c:tx>
          <c:spPr>
            <a:ln w="28575" cap="rnd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34"/>
              <c:layout>
                <c:manualLayout>
                  <c:x val="-1.4057653732737602E-3"/>
                  <c:y val="-3.07580412813977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B78-4079-BEB9-19BC43EFA3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4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Hoja3!$C$17:$AK$18</c:f>
              <c:multiLvlStrCache>
                <c:ptCount val="35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</c:lvl>
                <c:lvl>
                  <c:pt idx="0">
                    <c:v>2020</c:v>
                  </c:pt>
                  <c:pt idx="12">
                    <c:v>2021</c:v>
                  </c:pt>
                  <c:pt idx="24">
                    <c:v>2022</c:v>
                  </c:pt>
                </c:lvl>
              </c:multiLvlStrCache>
            </c:multiLvlStrRef>
          </c:cat>
          <c:val>
            <c:numRef>
              <c:f>Hoja3!$C$25:$AK$25</c:f>
              <c:numCache>
                <c:formatCode>0%</c:formatCode>
                <c:ptCount val="35"/>
                <c:pt idx="0">
                  <c:v>0.94480307541181274</c:v>
                </c:pt>
                <c:pt idx="1">
                  <c:v>0.95299380970885228</c:v>
                </c:pt>
                <c:pt idx="2">
                  <c:v>0.51001781049712536</c:v>
                </c:pt>
                <c:pt idx="3">
                  <c:v>6.6248974462188E-3</c:v>
                </c:pt>
                <c:pt idx="4">
                  <c:v>1.0789171607336365E-2</c:v>
                </c:pt>
                <c:pt idx="5">
                  <c:v>1.1585372668675266E-2</c:v>
                </c:pt>
                <c:pt idx="6">
                  <c:v>0.18945757612567909</c:v>
                </c:pt>
                <c:pt idx="7">
                  <c:v>0.22229430520613169</c:v>
                </c:pt>
                <c:pt idx="8">
                  <c:v>0.31557938514716788</c:v>
                </c:pt>
                <c:pt idx="9">
                  <c:v>0.37603402141114056</c:v>
                </c:pt>
                <c:pt idx="10">
                  <c:v>0.39693219210084202</c:v>
                </c:pt>
                <c:pt idx="11">
                  <c:v>0.48374069335322178</c:v>
                </c:pt>
                <c:pt idx="12">
                  <c:v>0.43604263473020233</c:v>
                </c:pt>
                <c:pt idx="13">
                  <c:v>0.34637940489126851</c:v>
                </c:pt>
                <c:pt idx="14">
                  <c:v>0.4282877953619374</c:v>
                </c:pt>
                <c:pt idx="15">
                  <c:v>0.56627509302818657</c:v>
                </c:pt>
                <c:pt idx="16">
                  <c:v>0.68975890884316482</c:v>
                </c:pt>
                <c:pt idx="17">
                  <c:v>0.75583619534828761</c:v>
                </c:pt>
                <c:pt idx="18">
                  <c:v>0.87867564199825654</c:v>
                </c:pt>
                <c:pt idx="19">
                  <c:v>0.92007719015949119</c:v>
                </c:pt>
                <c:pt idx="20">
                  <c:v>1.0638310832842635</c:v>
                </c:pt>
                <c:pt idx="21">
                  <c:v>1.0935357933596375</c:v>
                </c:pt>
                <c:pt idx="22">
                  <c:v>1.0854910381438072</c:v>
                </c:pt>
                <c:pt idx="23">
                  <c:v>1.0668816786040352</c:v>
                </c:pt>
                <c:pt idx="24">
                  <c:v>0.90327433547481339</c:v>
                </c:pt>
                <c:pt idx="25">
                  <c:v>0.91090122603598767</c:v>
                </c:pt>
                <c:pt idx="26">
                  <c:v>0.91141535396580631</c:v>
                </c:pt>
                <c:pt idx="27">
                  <c:v>1.0378235245314791</c:v>
                </c:pt>
                <c:pt idx="28">
                  <c:v>1.0369785247811143</c:v>
                </c:pt>
                <c:pt idx="29">
                  <c:v>1.0502293603616117</c:v>
                </c:pt>
                <c:pt idx="30">
                  <c:v>1.1563027867992033</c:v>
                </c:pt>
                <c:pt idx="31">
                  <c:v>1.1971234218222944</c:v>
                </c:pt>
                <c:pt idx="32">
                  <c:v>1.2422516336395375</c:v>
                </c:pt>
                <c:pt idx="33">
                  <c:v>1.2650350118553166</c:v>
                </c:pt>
                <c:pt idx="34">
                  <c:v>1.2222033342280278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DB0-4005-863B-F7B98052CB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6250191"/>
        <c:axId val="426255599"/>
      </c:lineChart>
      <c:catAx>
        <c:axId val="4262501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26255599"/>
        <c:crosses val="autoZero"/>
        <c:auto val="1"/>
        <c:lblAlgn val="ctr"/>
        <c:lblOffset val="100"/>
        <c:noMultiLvlLbl val="0"/>
      </c:catAx>
      <c:valAx>
        <c:axId val="426255599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262501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202576099926995"/>
          <c:y val="0.92620067148027285"/>
          <c:w val="0.72236904718484507"/>
          <c:h val="5.50221105561486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Pax domésticos (en relación</a:t>
            </a:r>
            <a:r>
              <a:rPr lang="es-CO" baseline="0"/>
              <a:t> al mismo mes de 2019)</a:t>
            </a:r>
            <a:endParaRPr lang="es-CO"/>
          </a:p>
        </c:rich>
      </c:tx>
      <c:layout>
        <c:manualLayout>
          <c:xMode val="edge"/>
          <c:yMode val="edge"/>
          <c:x val="0.33150356449174767"/>
          <c:y val="5.64984450438913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7.2601410117852913E-2"/>
          <c:y val="0.14177518831817851"/>
          <c:w val="0.81616061170657139"/>
          <c:h val="0.63893420061097517"/>
        </c:manualLayout>
      </c:layout>
      <c:lineChart>
        <c:grouping val="standard"/>
        <c:varyColors val="0"/>
        <c:ser>
          <c:idx val="0"/>
          <c:order val="0"/>
          <c:tx>
            <c:strRef>
              <c:f>Hoja3!$B$53</c:f>
              <c:strCache>
                <c:ptCount val="1"/>
                <c:pt idx="0">
                  <c:v>Argentina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dLbls>
            <c:dLbl>
              <c:idx val="34"/>
              <c:layout>
                <c:manualLayout>
                  <c:x val="-1.4147462229339275E-3"/>
                  <c:y val="-2.826624847456850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5C7-4FDD-8BB4-1125364897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Hoja3!$C$17:$AK$18</c:f>
              <c:multiLvlStrCache>
                <c:ptCount val="35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</c:lvl>
                <c:lvl>
                  <c:pt idx="0">
                    <c:v>2020</c:v>
                  </c:pt>
                  <c:pt idx="12">
                    <c:v>2021</c:v>
                  </c:pt>
                  <c:pt idx="24">
                    <c:v>2022</c:v>
                  </c:pt>
                </c:lvl>
              </c:multiLvlStrCache>
            </c:multiLvlStrRef>
          </c:cat>
          <c:val>
            <c:numRef>
              <c:f>Hoja3!$C$53:$AK$53</c:f>
              <c:numCache>
                <c:formatCode>0%</c:formatCode>
                <c:ptCount val="35"/>
                <c:pt idx="0">
                  <c:v>1.0087528100017158</c:v>
                </c:pt>
                <c:pt idx="1">
                  <c:v>1.013485490395948</c:v>
                </c:pt>
                <c:pt idx="2">
                  <c:v>0.5057477823312756</c:v>
                </c:pt>
                <c:pt idx="3">
                  <c:v>3.0523666763658786E-3</c:v>
                </c:pt>
                <c:pt idx="4">
                  <c:v>5.6593218633665355E-3</c:v>
                </c:pt>
                <c:pt idx="5">
                  <c:v>4.6250918892428326E-3</c:v>
                </c:pt>
                <c:pt idx="6">
                  <c:v>2.6570157167574221E-3</c:v>
                </c:pt>
                <c:pt idx="7">
                  <c:v>2.9662235875836541E-3</c:v>
                </c:pt>
                <c:pt idx="8">
                  <c:v>3.5868186079801721E-3</c:v>
                </c:pt>
                <c:pt idx="9">
                  <c:v>9.431137184441149E-3</c:v>
                </c:pt>
                <c:pt idx="10">
                  <c:v>5.910286552294048E-2</c:v>
                </c:pt>
                <c:pt idx="11">
                  <c:v>0.15300598108918159</c:v>
                </c:pt>
                <c:pt idx="12">
                  <c:v>0.29946402761580987</c:v>
                </c:pt>
                <c:pt idx="13">
                  <c:v>0.31781049915586279</c:v>
                </c:pt>
                <c:pt idx="14">
                  <c:v>0.3362178465825299</c:v>
                </c:pt>
                <c:pt idx="15">
                  <c:v>0.29191522614138155</c:v>
                </c:pt>
                <c:pt idx="16">
                  <c:v>0.15866545930174061</c:v>
                </c:pt>
                <c:pt idx="17">
                  <c:v>0.15782101631158235</c:v>
                </c:pt>
                <c:pt idx="18">
                  <c:v>0.27902583928190033</c:v>
                </c:pt>
                <c:pt idx="19">
                  <c:v>0.37833666230643559</c:v>
                </c:pt>
                <c:pt idx="20">
                  <c:v>0.47819294141307789</c:v>
                </c:pt>
                <c:pt idx="21">
                  <c:v>0.54395581003510518</c:v>
                </c:pt>
                <c:pt idx="22">
                  <c:v>0.65457987323246691</c:v>
                </c:pt>
                <c:pt idx="23">
                  <c:v>0.67876203714508976</c:v>
                </c:pt>
                <c:pt idx="24">
                  <c:v>0.68546665658507366</c:v>
                </c:pt>
                <c:pt idx="25">
                  <c:v>0.77406507820214698</c:v>
                </c:pt>
                <c:pt idx="26">
                  <c:v>0.76973669584034266</c:v>
                </c:pt>
                <c:pt idx="27">
                  <c:v>0.85115529152450997</c:v>
                </c:pt>
                <c:pt idx="28">
                  <c:v>0.80926048898279501</c:v>
                </c:pt>
                <c:pt idx="29">
                  <c:v>0.82391537580216823</c:v>
                </c:pt>
                <c:pt idx="30">
                  <c:v>0.77858528935541238</c:v>
                </c:pt>
                <c:pt idx="31">
                  <c:v>0.85616597282906626</c:v>
                </c:pt>
                <c:pt idx="32">
                  <c:v>0.87936429536870808</c:v>
                </c:pt>
                <c:pt idx="33">
                  <c:v>0.96014749230608265</c:v>
                </c:pt>
                <c:pt idx="34">
                  <c:v>0.97406078864393586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0E4-4005-9580-3649C81BE6FF}"/>
            </c:ext>
          </c:extLst>
        </c:ser>
        <c:ser>
          <c:idx val="1"/>
          <c:order val="1"/>
          <c:tx>
            <c:strRef>
              <c:f>Hoja3!$B$54</c:f>
              <c:strCache>
                <c:ptCount val="1"/>
                <c:pt idx="0">
                  <c:v>Brazil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multiLvlStrRef>
              <c:f>Hoja3!$C$17:$AK$18</c:f>
              <c:multiLvlStrCache>
                <c:ptCount val="35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</c:lvl>
                <c:lvl>
                  <c:pt idx="0">
                    <c:v>2020</c:v>
                  </c:pt>
                  <c:pt idx="12">
                    <c:v>2021</c:v>
                  </c:pt>
                  <c:pt idx="24">
                    <c:v>2022</c:v>
                  </c:pt>
                </c:lvl>
              </c:multiLvlStrCache>
            </c:multiLvlStrRef>
          </c:cat>
          <c:val>
            <c:numRef>
              <c:f>Hoja3!$C$54:$AK$54</c:f>
              <c:numCache>
                <c:formatCode>0%</c:formatCode>
                <c:ptCount val="35"/>
                <c:pt idx="0">
                  <c:v>1.0418991066689658</c:v>
                </c:pt>
                <c:pt idx="1">
                  <c:v>1.0350477375939</c:v>
                </c:pt>
                <c:pt idx="2">
                  <c:v>0.6502975323513549</c:v>
                </c:pt>
                <c:pt idx="3">
                  <c:v>5.4469056310652082E-2</c:v>
                </c:pt>
                <c:pt idx="4">
                  <c:v>7.6094825269470687E-2</c:v>
                </c:pt>
                <c:pt idx="5">
                  <c:v>0.12781428460910402</c:v>
                </c:pt>
                <c:pt idx="6">
                  <c:v>0.1891917744608265</c:v>
                </c:pt>
                <c:pt idx="7">
                  <c:v>0.27873483094920648</c:v>
                </c:pt>
                <c:pt idx="8">
                  <c:v>0.39163335116362497</c:v>
                </c:pt>
                <c:pt idx="9">
                  <c:v>0.48947039050036706</c:v>
                </c:pt>
                <c:pt idx="10">
                  <c:v>0.59259921419445039</c:v>
                </c:pt>
                <c:pt idx="11">
                  <c:v>0.63580969396936349</c:v>
                </c:pt>
                <c:pt idx="12">
                  <c:v>0.68217615350334015</c:v>
                </c:pt>
                <c:pt idx="13">
                  <c:v>0.58366821147610382</c:v>
                </c:pt>
                <c:pt idx="14">
                  <c:v>0.41608864287398228</c:v>
                </c:pt>
                <c:pt idx="15">
                  <c:v>0.36017000100606833</c:v>
                </c:pt>
                <c:pt idx="16">
                  <c:v>0.51205876628954083</c:v>
                </c:pt>
                <c:pt idx="17">
                  <c:v>0.60732380496887228</c:v>
                </c:pt>
                <c:pt idx="18">
                  <c:v>0.6865599157861354</c:v>
                </c:pt>
                <c:pt idx="19">
                  <c:v>0.70429092117133829</c:v>
                </c:pt>
                <c:pt idx="20">
                  <c:v>0.76066443911783332</c:v>
                </c:pt>
                <c:pt idx="21">
                  <c:v>0.77224948947492533</c:v>
                </c:pt>
                <c:pt idx="22">
                  <c:v>0.84771635926086109</c:v>
                </c:pt>
                <c:pt idx="23">
                  <c:v>0.87354923940531648</c:v>
                </c:pt>
                <c:pt idx="24">
                  <c:v>0.83888778158739263</c:v>
                </c:pt>
                <c:pt idx="25">
                  <c:v>0.75188137439684488</c:v>
                </c:pt>
                <c:pt idx="26">
                  <c:v>0.83171391939854089</c:v>
                </c:pt>
                <c:pt idx="27">
                  <c:v>0.83764143234681387</c:v>
                </c:pt>
                <c:pt idx="28">
                  <c:v>0.90009851972388544</c:v>
                </c:pt>
                <c:pt idx="29">
                  <c:v>0.86806435312831542</c:v>
                </c:pt>
                <c:pt idx="30">
                  <c:v>0.89502454581099289</c:v>
                </c:pt>
                <c:pt idx="31">
                  <c:v>0.9236535436665152</c:v>
                </c:pt>
                <c:pt idx="32">
                  <c:v>0.89046699915167415</c:v>
                </c:pt>
                <c:pt idx="33">
                  <c:v>0.8586316925565014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1DA-4A55-B8FC-D70E2B3B72AD}"/>
            </c:ext>
          </c:extLst>
        </c:ser>
        <c:ser>
          <c:idx val="2"/>
          <c:order val="2"/>
          <c:tx>
            <c:strRef>
              <c:f>Hoja3!$B$55</c:f>
              <c:strCache>
                <c:ptCount val="1"/>
                <c:pt idx="0">
                  <c:v>Chile</c:v>
                </c:pt>
              </c:strCache>
            </c:strRef>
          </c:tx>
          <c:spPr>
            <a:ln w="28575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34"/>
              <c:layout>
                <c:manualLayout>
                  <c:x val="-2.8294924458678551E-3"/>
                  <c:y val="1.4066576140481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2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0494799136670612E-2"/>
                      <c:h val="3.387721008121315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65C7-4FDD-8BB4-1125364897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2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Hoja3!$C$17:$AK$18</c:f>
              <c:multiLvlStrCache>
                <c:ptCount val="35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</c:lvl>
                <c:lvl>
                  <c:pt idx="0">
                    <c:v>2020</c:v>
                  </c:pt>
                  <c:pt idx="12">
                    <c:v>2021</c:v>
                  </c:pt>
                  <c:pt idx="24">
                    <c:v>2022</c:v>
                  </c:pt>
                </c:lvl>
              </c:multiLvlStrCache>
            </c:multiLvlStrRef>
          </c:cat>
          <c:val>
            <c:numRef>
              <c:f>Hoja3!$C$55:$AK$55</c:f>
              <c:numCache>
                <c:formatCode>0%</c:formatCode>
                <c:ptCount val="35"/>
                <c:pt idx="0">
                  <c:v>1.0408286543152558</c:v>
                </c:pt>
                <c:pt idx="1">
                  <c:v>1.1088301774417804</c:v>
                </c:pt>
                <c:pt idx="2">
                  <c:v>0.66347687025234592</c:v>
                </c:pt>
                <c:pt idx="3">
                  <c:v>8.8299235662959399E-2</c:v>
                </c:pt>
                <c:pt idx="4">
                  <c:v>8.775590823972565E-2</c:v>
                </c:pt>
                <c:pt idx="5">
                  <c:v>0.10864233421030955</c:v>
                </c:pt>
                <c:pt idx="6">
                  <c:v>9.3046640392879257E-2</c:v>
                </c:pt>
                <c:pt idx="7">
                  <c:v>0.14002177117280362</c:v>
                </c:pt>
                <c:pt idx="8">
                  <c:v>0.2116902209397839</c:v>
                </c:pt>
                <c:pt idx="9">
                  <c:v>0.32091332961709812</c:v>
                </c:pt>
                <c:pt idx="10">
                  <c:v>0.41284144316053573</c:v>
                </c:pt>
                <c:pt idx="11">
                  <c:v>0.42704391017749543</c:v>
                </c:pt>
                <c:pt idx="12">
                  <c:v>0.36744185748253866</c:v>
                </c:pt>
                <c:pt idx="13">
                  <c:v>0.41789017924783878</c:v>
                </c:pt>
                <c:pt idx="14">
                  <c:v>0.45971167187977707</c:v>
                </c:pt>
                <c:pt idx="15">
                  <c:v>0.29568947003383361</c:v>
                </c:pt>
                <c:pt idx="16">
                  <c:v>0.41229493371199338</c:v>
                </c:pt>
                <c:pt idx="17">
                  <c:v>0.51787335688087177</c:v>
                </c:pt>
                <c:pt idx="18">
                  <c:v>0.60498009764392169</c:v>
                </c:pt>
                <c:pt idx="19">
                  <c:v>0.71870562940325355</c:v>
                </c:pt>
                <c:pt idx="20">
                  <c:v>0.81436593020072034</c:v>
                </c:pt>
                <c:pt idx="21">
                  <c:v>0.94324185345069722</c:v>
                </c:pt>
                <c:pt idx="22">
                  <c:v>0.92397298943096851</c:v>
                </c:pt>
                <c:pt idx="23">
                  <c:v>0.87701228564983613</c:v>
                </c:pt>
                <c:pt idx="24">
                  <c:v>0.85513362454823638</c:v>
                </c:pt>
                <c:pt idx="25">
                  <c:v>0.87005065924574321</c:v>
                </c:pt>
                <c:pt idx="26">
                  <c:v>0.86194742989738404</c:v>
                </c:pt>
                <c:pt idx="27">
                  <c:v>0.87694208853071964</c:v>
                </c:pt>
                <c:pt idx="28">
                  <c:v>0.91880045388814946</c:v>
                </c:pt>
                <c:pt idx="29">
                  <c:v>0.8997621020296428</c:v>
                </c:pt>
                <c:pt idx="30">
                  <c:v>0.85703644711307858</c:v>
                </c:pt>
                <c:pt idx="31">
                  <c:v>0.86669720490595126</c:v>
                </c:pt>
                <c:pt idx="32">
                  <c:v>0.85954379831083216</c:v>
                </c:pt>
                <c:pt idx="33">
                  <c:v>0.99251048972201694</c:v>
                </c:pt>
                <c:pt idx="34">
                  <c:v>0.95523878319309496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1DA-4A55-B8FC-D70E2B3B72AD}"/>
            </c:ext>
          </c:extLst>
        </c:ser>
        <c:ser>
          <c:idx val="3"/>
          <c:order val="3"/>
          <c:tx>
            <c:strRef>
              <c:f>Hoja3!$B$56</c:f>
              <c:strCache>
                <c:ptCount val="1"/>
                <c:pt idx="0">
                  <c:v>Colombia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dLbl>
              <c:idx val="34"/>
              <c:layout>
                <c:manualLayout>
                  <c:x val="-2.8294924458678551E-3"/>
                  <c:y val="-1.9786373932197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5C7-4FDD-8BB4-1125364897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Hoja3!$C$17:$AK$18</c:f>
              <c:multiLvlStrCache>
                <c:ptCount val="35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</c:lvl>
                <c:lvl>
                  <c:pt idx="0">
                    <c:v>2020</c:v>
                  </c:pt>
                  <c:pt idx="12">
                    <c:v>2021</c:v>
                  </c:pt>
                  <c:pt idx="24">
                    <c:v>2022</c:v>
                  </c:pt>
                </c:lvl>
              </c:multiLvlStrCache>
            </c:multiLvlStrRef>
          </c:cat>
          <c:val>
            <c:numRef>
              <c:f>Hoja3!$C$56:$AK$56</c:f>
              <c:numCache>
                <c:formatCode>0%</c:formatCode>
                <c:ptCount val="35"/>
                <c:pt idx="0">
                  <c:v>1.0759421892994625</c:v>
                </c:pt>
                <c:pt idx="1">
                  <c:v>1.1835783896074576</c:v>
                </c:pt>
                <c:pt idx="2">
                  <c:v>0.6247152704336818</c:v>
                </c:pt>
                <c:pt idx="3">
                  <c:v>1.7657570074330056E-3</c:v>
                </c:pt>
                <c:pt idx="4">
                  <c:v>2.6626457214037717E-3</c:v>
                </c:pt>
                <c:pt idx="5">
                  <c:v>2.5581359578287707E-3</c:v>
                </c:pt>
                <c:pt idx="6">
                  <c:v>3.336499179830448E-3</c:v>
                </c:pt>
                <c:pt idx="7">
                  <c:v>4.9242113723929849E-3</c:v>
                </c:pt>
                <c:pt idx="8">
                  <c:v>0.1357820293485873</c:v>
                </c:pt>
                <c:pt idx="9">
                  <c:v>0.28128422650603024</c:v>
                </c:pt>
                <c:pt idx="10">
                  <c:v>0.41508734498970162</c:v>
                </c:pt>
                <c:pt idx="11">
                  <c:v>0.52141818597401279</c:v>
                </c:pt>
                <c:pt idx="12">
                  <c:v>0.6068186864635603</c:v>
                </c:pt>
                <c:pt idx="13">
                  <c:v>0.67194875362646023</c:v>
                </c:pt>
                <c:pt idx="14">
                  <c:v>0.76142818670290724</c:v>
                </c:pt>
                <c:pt idx="15">
                  <c:v>0.62133540232101847</c:v>
                </c:pt>
                <c:pt idx="16">
                  <c:v>0.59386891036926814</c:v>
                </c:pt>
                <c:pt idx="17">
                  <c:v>0.81310270118238526</c:v>
                </c:pt>
                <c:pt idx="18">
                  <c:v>0.8345601985312705</c:v>
                </c:pt>
                <c:pt idx="19">
                  <c:v>0.8634017207147584</c:v>
                </c:pt>
                <c:pt idx="20">
                  <c:v>0.90362050901629909</c:v>
                </c:pt>
                <c:pt idx="21">
                  <c:v>0.94169627363882236</c:v>
                </c:pt>
                <c:pt idx="22">
                  <c:v>1.1197454419918744</c:v>
                </c:pt>
                <c:pt idx="23">
                  <c:v>1.1244238113529799</c:v>
                </c:pt>
                <c:pt idx="24">
                  <c:v>1.2261456995758644</c:v>
                </c:pt>
                <c:pt idx="25">
                  <c:v>1.2560223931544152</c:v>
                </c:pt>
                <c:pt idx="26">
                  <c:v>1.3144643339764401</c:v>
                </c:pt>
                <c:pt idx="27">
                  <c:v>1.301507559939308</c:v>
                </c:pt>
                <c:pt idx="28">
                  <c:v>1.2652219470916299</c:v>
                </c:pt>
                <c:pt idx="29">
                  <c:v>1.2214714665225215</c:v>
                </c:pt>
                <c:pt idx="30">
                  <c:v>1.1904304514560899</c:v>
                </c:pt>
                <c:pt idx="31">
                  <c:v>1.1423698517018201</c:v>
                </c:pt>
                <c:pt idx="32">
                  <c:v>1.1416156396885717</c:v>
                </c:pt>
                <c:pt idx="33">
                  <c:v>1.1814566416968284</c:v>
                </c:pt>
                <c:pt idx="34">
                  <c:v>1.1339683025246248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1DA-4A55-B8FC-D70E2B3B72AD}"/>
            </c:ext>
          </c:extLst>
        </c:ser>
        <c:ser>
          <c:idx val="4"/>
          <c:order val="4"/>
          <c:tx>
            <c:strRef>
              <c:f>Hoja3!$B$57</c:f>
              <c:strCache>
                <c:ptCount val="1"/>
                <c:pt idx="0">
                  <c:v>Mexico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dLbls>
            <c:dLbl>
              <c:idx val="34"/>
              <c:layout>
                <c:manualLayout>
                  <c:x val="-1.4147462229339275E-3"/>
                  <c:y val="8.479874542370549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5C7-4FDD-8BB4-1125364897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F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Hoja3!$C$17:$AK$18</c:f>
              <c:multiLvlStrCache>
                <c:ptCount val="35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</c:lvl>
                <c:lvl>
                  <c:pt idx="0">
                    <c:v>2020</c:v>
                  </c:pt>
                  <c:pt idx="12">
                    <c:v>2021</c:v>
                  </c:pt>
                  <c:pt idx="24">
                    <c:v>2022</c:v>
                  </c:pt>
                </c:lvl>
              </c:multiLvlStrCache>
            </c:multiLvlStrRef>
          </c:cat>
          <c:val>
            <c:numRef>
              <c:f>Hoja3!$C$57:$AK$57</c:f>
              <c:numCache>
                <c:formatCode>0%</c:formatCode>
                <c:ptCount val="35"/>
                <c:pt idx="0">
                  <c:v>1.1113881551274922</c:v>
                </c:pt>
                <c:pt idx="1">
                  <c:v>1.1394933383311283</c:v>
                </c:pt>
                <c:pt idx="2">
                  <c:v>0.72885720151292144</c:v>
                </c:pt>
                <c:pt idx="3">
                  <c:v>9.310367047800841E-2</c:v>
                </c:pt>
                <c:pt idx="4">
                  <c:v>8.1974726154661101E-2</c:v>
                </c:pt>
                <c:pt idx="5">
                  <c:v>0.1944956738301957</c:v>
                </c:pt>
                <c:pt idx="6">
                  <c:v>0.33425546661669059</c:v>
                </c:pt>
                <c:pt idx="7">
                  <c:v>0.4449507794142552</c:v>
                </c:pt>
                <c:pt idx="8">
                  <c:v>0.55350047595143714</c:v>
                </c:pt>
                <c:pt idx="9">
                  <c:v>0.58669441037967762</c:v>
                </c:pt>
                <c:pt idx="10">
                  <c:v>0.63317761011662432</c:v>
                </c:pt>
                <c:pt idx="11">
                  <c:v>0.66120571833905795</c:v>
                </c:pt>
                <c:pt idx="12">
                  <c:v>0.67758234574257681</c:v>
                </c:pt>
                <c:pt idx="13">
                  <c:v>0.61876868777529526</c:v>
                </c:pt>
                <c:pt idx="14">
                  <c:v>0.73534917006215694</c:v>
                </c:pt>
                <c:pt idx="15">
                  <c:v>0.7837680912559043</c:v>
                </c:pt>
                <c:pt idx="16">
                  <c:v>0.81176237764351544</c:v>
                </c:pt>
                <c:pt idx="17">
                  <c:v>0.84162715260366983</c:v>
                </c:pt>
                <c:pt idx="18">
                  <c:v>0.872202956167767</c:v>
                </c:pt>
                <c:pt idx="19">
                  <c:v>0.83824664792376202</c:v>
                </c:pt>
                <c:pt idx="20">
                  <c:v>0.86041225561816137</c:v>
                </c:pt>
                <c:pt idx="21">
                  <c:v>0.89859026012871501</c:v>
                </c:pt>
                <c:pt idx="22">
                  <c:v>0.94067563421342792</c:v>
                </c:pt>
                <c:pt idx="23">
                  <c:v>0.98544632700876122</c:v>
                </c:pt>
                <c:pt idx="24">
                  <c:v>0.94998794286169785</c:v>
                </c:pt>
                <c:pt idx="25">
                  <c:v>0.99378208964451142</c:v>
                </c:pt>
                <c:pt idx="26">
                  <c:v>1.0387509235385475</c:v>
                </c:pt>
                <c:pt idx="27">
                  <c:v>1.0690049775456185</c:v>
                </c:pt>
                <c:pt idx="28">
                  <c:v>1.034029498836087</c:v>
                </c:pt>
                <c:pt idx="29">
                  <c:v>1.0230426874801626</c:v>
                </c:pt>
                <c:pt idx="30">
                  <c:v>1.0616615861425065</c:v>
                </c:pt>
                <c:pt idx="31">
                  <c:v>1.0917669234390048</c:v>
                </c:pt>
                <c:pt idx="32">
                  <c:v>1.11954261854964</c:v>
                </c:pt>
                <c:pt idx="33">
                  <c:v>1.1214172252157344</c:v>
                </c:pt>
                <c:pt idx="34">
                  <c:v>1.1311867453486317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5C7-4FDD-8BB4-1125364897C1}"/>
            </c:ext>
          </c:extLst>
        </c:ser>
        <c:ser>
          <c:idx val="5"/>
          <c:order val="5"/>
          <c:tx>
            <c:strRef>
              <c:f>Hoja3!$B$58</c:f>
              <c:strCache>
                <c:ptCount val="1"/>
                <c:pt idx="0">
                  <c:v>Peru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dLbls>
            <c:dLbl>
              <c:idx val="33"/>
              <c:layout>
                <c:manualLayout>
                  <c:x val="-7.067687634028679E-3"/>
                  <c:y val="-5.7011544613329301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B4F-462E-B24B-E35D8881FE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Hoja3!$C$17:$AK$18</c:f>
              <c:multiLvlStrCache>
                <c:ptCount val="35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</c:lvl>
                <c:lvl>
                  <c:pt idx="0">
                    <c:v>2020</c:v>
                  </c:pt>
                  <c:pt idx="12">
                    <c:v>2021</c:v>
                  </c:pt>
                  <c:pt idx="24">
                    <c:v>2022</c:v>
                  </c:pt>
                </c:lvl>
              </c:multiLvlStrCache>
            </c:multiLvlStrRef>
          </c:cat>
          <c:val>
            <c:numRef>
              <c:f>Hoja3!$C$58:$AK$58</c:f>
              <c:numCache>
                <c:formatCode>0%</c:formatCode>
                <c:ptCount val="35"/>
                <c:pt idx="0">
                  <c:v>1.1803549532850162</c:v>
                </c:pt>
                <c:pt idx="1">
                  <c:v>1.2426320015246932</c:v>
                </c:pt>
                <c:pt idx="2">
                  <c:v>0.59621585560209034</c:v>
                </c:pt>
                <c:pt idx="3">
                  <c:v>1.2781758276240783E-2</c:v>
                </c:pt>
                <c:pt idx="4">
                  <c:v>7.4185503749265077E-3</c:v>
                </c:pt>
                <c:pt idx="5">
                  <c:v>7.8547543308717868E-3</c:v>
                </c:pt>
                <c:pt idx="6">
                  <c:v>6.3134846343277123E-2</c:v>
                </c:pt>
                <c:pt idx="7">
                  <c:v>7.9364973544268066E-2</c:v>
                </c:pt>
                <c:pt idx="8">
                  <c:v>0.13152966710432337</c:v>
                </c:pt>
                <c:pt idx="9">
                  <c:v>0.28017593184202599</c:v>
                </c:pt>
                <c:pt idx="10">
                  <c:v>0.39054069819541831</c:v>
                </c:pt>
                <c:pt idx="11">
                  <c:v>0.52521523386654512</c:v>
                </c:pt>
                <c:pt idx="12">
                  <c:v>0.60888553725589523</c:v>
                </c:pt>
                <c:pt idx="13">
                  <c:v>0.23992932074109818</c:v>
                </c:pt>
                <c:pt idx="14">
                  <c:v>0.41210188846342161</c:v>
                </c:pt>
                <c:pt idx="15">
                  <c:v>0.39868778259029813</c:v>
                </c:pt>
                <c:pt idx="16">
                  <c:v>0.47273412592731878</c:v>
                </c:pt>
                <c:pt idx="17">
                  <c:v>0.53174615119693813</c:v>
                </c:pt>
                <c:pt idx="18">
                  <c:v>0.61053181265173018</c:v>
                </c:pt>
                <c:pt idx="19">
                  <c:v>0.65438658479945422</c:v>
                </c:pt>
                <c:pt idx="20">
                  <c:v>0.69137067895359372</c:v>
                </c:pt>
                <c:pt idx="21">
                  <c:v>0.76368379872330405</c:v>
                </c:pt>
                <c:pt idx="22">
                  <c:v>0.78228693068938637</c:v>
                </c:pt>
                <c:pt idx="23">
                  <c:v>0.77076602113025039</c:v>
                </c:pt>
                <c:pt idx="24">
                  <c:v>0.85461748209210975</c:v>
                </c:pt>
                <c:pt idx="25">
                  <c:v>0.85651765764962062</c:v>
                </c:pt>
                <c:pt idx="26">
                  <c:v>0.88641031993274022</c:v>
                </c:pt>
                <c:pt idx="27">
                  <c:v>0.84535993267754161</c:v>
                </c:pt>
                <c:pt idx="28">
                  <c:v>0.81813362920181032</c:v>
                </c:pt>
                <c:pt idx="29">
                  <c:v>0.85186811591251754</c:v>
                </c:pt>
                <c:pt idx="30">
                  <c:v>0.89322875538967139</c:v>
                </c:pt>
                <c:pt idx="31">
                  <c:v>0.90625715282546326</c:v>
                </c:pt>
                <c:pt idx="32">
                  <c:v>0.90832149707876353</c:v>
                </c:pt>
                <c:pt idx="33">
                  <c:v>1.0418340329023943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5C7-4FDD-8BB4-1125364897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6250191"/>
        <c:axId val="426255599"/>
      </c:lineChart>
      <c:catAx>
        <c:axId val="4262501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26255599"/>
        <c:crosses val="autoZero"/>
        <c:auto val="1"/>
        <c:lblAlgn val="ctr"/>
        <c:lblOffset val="100"/>
        <c:noMultiLvlLbl val="0"/>
      </c:catAx>
      <c:valAx>
        <c:axId val="426255599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262501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202576099926995"/>
          <c:y val="0.92620067148027285"/>
          <c:w val="0.55966676006101768"/>
          <c:h val="5.4965636243697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114935</xdr:colOff>
      <xdr:row>13</xdr:row>
      <xdr:rowOff>6142</xdr:rowOff>
    </xdr:from>
    <xdr:to>
      <xdr:col>48</xdr:col>
      <xdr:colOff>638799</xdr:colOff>
      <xdr:row>36</xdr:row>
      <xdr:rowOff>142143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E8D97D7C-8D2D-400E-BF17-79D641A076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48</xdr:col>
      <xdr:colOff>776726</xdr:colOff>
      <xdr:row>13</xdr:row>
      <xdr:rowOff>92685</xdr:rowOff>
    </xdr:from>
    <xdr:to>
      <xdr:col>60</xdr:col>
      <xdr:colOff>113324</xdr:colOff>
      <xdr:row>37</xdr:row>
      <xdr:rowOff>177799</xdr:rowOff>
    </xdr:to>
    <xdr:graphicFrame macro="">
      <xdr:nvGraphicFramePr>
        <xdr:cNvPr id="6" name="Gráfico 3">
          <a:extLst>
            <a:ext uri="{FF2B5EF4-FFF2-40B4-BE49-F238E27FC236}">
              <a16:creationId xmlns:a16="http://schemas.microsoft.com/office/drawing/2014/main" id="{D5712737-E95E-4094-A126-EAA82D1A1F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onica" refreshedDate="44705.506172800924" createdVersion="7" refreshedVersion="7" minRefreshableVersion="3" recordCount="1636" xr:uid="{3A05DE07-9C2C-41A6-986A-6806C581FC4D}">
  <cacheSource type="worksheet">
    <worksheetSource ref="A1:D1048576" sheet="base de datos"/>
  </cacheSource>
  <cacheFields count="4">
    <cacheField name="País" numFmtId="0">
      <sharedItems containsBlank="1" count="14">
        <s v="Argentina"/>
        <s v="Brasil"/>
        <s v="Chile"/>
        <s v="Colombia"/>
        <s v="Mexico"/>
        <s v="Peru"/>
        <s v="Uruguay"/>
        <s v="Republica Dominicana"/>
        <s v="Panama"/>
        <s v="Ecuador"/>
        <m/>
        <s v="México" u="1"/>
        <s v="República Dominicana" u="1"/>
        <s v="Perú" u="1"/>
      </sharedItems>
    </cacheField>
    <cacheField name="Fecha" numFmtId="0">
      <sharedItems containsNonDate="0" containsDate="1" containsString="0" containsBlank="1" minDate="2018-01-01T00:00:00" maxDate="2022-12-02T00:00:00" count="57">
        <d v="2018-01-01T00:00:00"/>
        <d v="2018-02-01T00:00:00"/>
        <d v="2018-03-01T00:00:00"/>
        <d v="2018-04-01T00:00:00"/>
        <d v="2018-05-01T00:00:00"/>
        <d v="2018-06-01T00:00:00"/>
        <d v="2018-07-01T00:00:00"/>
        <d v="2018-08-01T00:00:00"/>
        <d v="2018-09-01T00:00:00"/>
        <d v="2019-09-01T00:00:00"/>
        <d v="2018-10-01T00:00:00"/>
        <d v="2018-11-01T00:00:00"/>
        <d v="2018-12-01T00:00:00"/>
        <d v="2019-01-01T00:00:00"/>
        <d v="2019-02-01T00:00:00"/>
        <d v="2019-03-01T00:00:00"/>
        <d v="2019-04-01T00:00:00"/>
        <d v="2019-05-01T00:00:00"/>
        <d v="2019-06-01T00:00:00"/>
        <d v="2019-07-01T00:00:00"/>
        <d v="2019-08-01T00:00:00"/>
        <d v="2019-10-01T00:00:00"/>
        <d v="2019-11-01T00:00:00"/>
        <d v="2019-12-01T00:00:00"/>
        <d v="2020-01-01T00:00:00"/>
        <d v="2020-02-01T00:00:0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22-01-01T00:00:00"/>
        <d v="2022-02-01T00:00:00"/>
        <d v="2022-03-01T00:00:00"/>
        <d v="2022-04-01T00:00:00"/>
        <m/>
        <d v="2022-01-02T00:00:00" u="1"/>
        <d v="2022-12-01T00:00:00" u="1"/>
        <d v="2022-02-02T00:00:00" u="1"/>
        <d v="2022-01-03T00:00:00" u="1"/>
      </sharedItems>
    </cacheField>
    <cacheField name="Medida" numFmtId="0">
      <sharedItems containsBlank="1" count="19">
        <s v="Pasajeros totales"/>
        <s v="Pasajeros Domesticos"/>
        <s v="Pasajeros internacionales "/>
        <s v="Pasajeros Total"/>
        <s v="Pasajeros Internacionales"/>
        <s v="Factor de ocupación doméstico "/>
        <s v="Factor de ocupación internacional "/>
        <s v="Factor de ocupación total"/>
        <s v="Factor de ocupación domestico"/>
        <s v="Pasajeros Total TE"/>
        <s v="Pasajeros Domesticos TE"/>
        <s v="Pasajeros Internacionales TE"/>
        <s v="Pasajeros Domesticos OD"/>
        <s v="Pasajeros Internacionales OD"/>
        <s v="Pasajeros Total OD"/>
        <s v="Pasajeros Domesticos "/>
        <s v="Pasajeros Total "/>
        <m/>
        <s v="Pasajeros Domésticos" u="1"/>
      </sharedItems>
    </cacheField>
    <cacheField name="Valor" numFmtId="0">
      <sharedItems containsString="0" containsBlank="1" containsNumber="1" minValue="0.17480681381548052" maxValue="155097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onel" refreshedDate="44921.538981597223" createdVersion="8" refreshedVersion="8" minRefreshableVersion="3" recordCount="1869" xr:uid="{FF3EEE62-5CAE-4F5A-AB50-B8BE026E3B42}">
  <cacheSource type="worksheet">
    <worksheetSource ref="A1:D1870" sheet="base de datos"/>
  </cacheSource>
  <cacheFields count="4">
    <cacheField name="País" numFmtId="0">
      <sharedItems containsBlank="1" count="11">
        <s v="Argentina"/>
        <s v="Brasil"/>
        <s v="Chile"/>
        <s v="Colombia"/>
        <s v="Mexico"/>
        <s v="Peru"/>
        <s v="Uruguay"/>
        <m/>
        <s v="Republica Dominicana"/>
        <s v="Panama"/>
        <s v="Ecuador"/>
      </sharedItems>
    </cacheField>
    <cacheField name="Fecha" numFmtId="167">
      <sharedItems containsNonDate="0" containsDate="1" containsString="0" containsBlank="1" minDate="2018-01-01T00:00:00" maxDate="2022-11-02T00:00:00" count="60">
        <d v="2018-01-01T00:00:00"/>
        <d v="2018-02-01T00:00:00"/>
        <d v="2018-03-01T00:00:00"/>
        <d v="2018-04-01T00:00:00"/>
        <d v="2018-05-01T00:00:00"/>
        <d v="2018-06-01T00:00:00"/>
        <d v="2018-07-01T00:00:00"/>
        <d v="2018-08-01T00:00:00"/>
        <d v="2018-09-01T00:00:00"/>
        <d v="2018-10-01T00:00:00"/>
        <d v="2018-11-01T00:00:00"/>
        <d v="2018-12-01T00:00:00"/>
        <d v="2019-01-01T00:00:00"/>
        <d v="2019-02-01T00:00:00"/>
        <d v="2019-03-01T00:00:00"/>
        <d v="2019-04-01T00:00:00"/>
        <d v="2019-05-01T00:00:00"/>
        <d v="2019-06-01T00:00:00"/>
        <d v="2019-07-01T00:00:00"/>
        <d v="2019-08-01T00:00:00"/>
        <d v="2019-09-01T00:00:00"/>
        <d v="2019-10-01T00:00:00"/>
        <d v="2019-11-01T00:00:00"/>
        <d v="2019-12-01T00:00:00"/>
        <d v="2020-01-01T00:00:00"/>
        <d v="2020-02-01T00:00:0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22-01-01T00:00:00"/>
        <d v="2022-02-01T00:00:00"/>
        <d v="2022-04-01T00:00:00"/>
        <m/>
        <d v="2022-03-01T00:00:00"/>
        <d v="2022-05-01T00:00:00"/>
        <d v="2022-06-01T00:00:00"/>
        <d v="2022-07-01T00:00:00"/>
        <d v="2022-08-01T00:00:00"/>
        <d v="2022-09-01T00:00:00"/>
        <d v="2022-10-01T00:00:00"/>
        <d v="2022-11-01T00:00:00"/>
      </sharedItems>
    </cacheField>
    <cacheField name="Medida" numFmtId="0">
      <sharedItems containsBlank="1" count="16">
        <s v="Pasajeros totales"/>
        <s v="Pasajeros Domesticos"/>
        <s v="Pasajeros internacionales "/>
        <s v="Pasajeros Total"/>
        <s v="Pasajeros Internacionales"/>
        <s v="Factor de ocupación doméstico "/>
        <s v="Factor de ocupación internacional "/>
        <s v="Factor de ocupación total"/>
        <s v="Factor de ocupación domestico"/>
        <s v="Pasajeros Total TE"/>
        <s v="Pasajeros Domesticos TE"/>
        <s v="Pasajeros Internacionales TE"/>
        <m/>
        <s v="Pasajeros Domesticos OD"/>
        <s v="Pasajeros Internacionales OD"/>
        <s v="Pasajeros Total OD"/>
      </sharedItems>
    </cacheField>
    <cacheField name="Valor" numFmtId="0">
      <sharedItems containsString="0" containsBlank="1" containsNumber="1" minValue="0.17480681381548052" maxValue="155097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36">
  <r>
    <x v="0"/>
    <x v="0"/>
    <x v="0"/>
    <n v="2732796"/>
  </r>
  <r>
    <x v="0"/>
    <x v="0"/>
    <x v="1"/>
    <n v="1193767"/>
  </r>
  <r>
    <x v="0"/>
    <x v="0"/>
    <x v="2"/>
    <n v="1539029"/>
  </r>
  <r>
    <x v="0"/>
    <x v="1"/>
    <x v="0"/>
    <n v="1478843"/>
  </r>
  <r>
    <x v="0"/>
    <x v="1"/>
    <x v="1"/>
    <n v="107646"/>
  </r>
  <r>
    <x v="0"/>
    <x v="1"/>
    <x v="2"/>
    <n v="1371197"/>
  </r>
  <r>
    <x v="0"/>
    <x v="2"/>
    <x v="0"/>
    <n v="2593077"/>
  </r>
  <r>
    <x v="0"/>
    <x v="2"/>
    <x v="1"/>
    <n v="1184613"/>
  </r>
  <r>
    <x v="0"/>
    <x v="2"/>
    <x v="2"/>
    <n v="1408464"/>
  </r>
  <r>
    <x v="0"/>
    <x v="3"/>
    <x v="0"/>
    <n v="2325209"/>
  </r>
  <r>
    <x v="0"/>
    <x v="3"/>
    <x v="1"/>
    <n v="1039513"/>
  </r>
  <r>
    <x v="0"/>
    <x v="3"/>
    <x v="2"/>
    <n v="1285696"/>
  </r>
  <r>
    <x v="0"/>
    <x v="4"/>
    <x v="0"/>
    <n v="2211087"/>
  </r>
  <r>
    <x v="0"/>
    <x v="4"/>
    <x v="1"/>
    <n v="1002607"/>
  </r>
  <r>
    <x v="0"/>
    <x v="4"/>
    <x v="2"/>
    <n v="120848"/>
  </r>
  <r>
    <x v="0"/>
    <x v="5"/>
    <x v="0"/>
    <n v="1989817"/>
  </r>
  <r>
    <x v="0"/>
    <x v="5"/>
    <x v="1"/>
    <n v="948919"/>
  </r>
  <r>
    <x v="0"/>
    <x v="5"/>
    <x v="2"/>
    <n v="1040898"/>
  </r>
  <r>
    <x v="0"/>
    <x v="6"/>
    <x v="0"/>
    <n v="2630972"/>
  </r>
  <r>
    <x v="0"/>
    <x v="6"/>
    <x v="1"/>
    <n v="1354761"/>
  </r>
  <r>
    <x v="0"/>
    <x v="6"/>
    <x v="2"/>
    <n v="1276211"/>
  </r>
  <r>
    <x v="0"/>
    <x v="7"/>
    <x v="0"/>
    <n v="2485111"/>
  </r>
  <r>
    <x v="0"/>
    <x v="7"/>
    <x v="1"/>
    <n v="1316932"/>
  </r>
  <r>
    <x v="0"/>
    <x v="7"/>
    <x v="2"/>
    <n v="1168179"/>
  </r>
  <r>
    <x v="0"/>
    <x v="8"/>
    <x v="0"/>
    <n v="2408755"/>
  </r>
  <r>
    <x v="0"/>
    <x v="9"/>
    <x v="1"/>
    <n v="1256.4760000000001"/>
  </r>
  <r>
    <x v="0"/>
    <x v="8"/>
    <x v="2"/>
    <n v="1152279"/>
  </r>
  <r>
    <x v="0"/>
    <x v="10"/>
    <x v="0"/>
    <n v="2500459"/>
  </r>
  <r>
    <x v="0"/>
    <x v="10"/>
    <x v="1"/>
    <n v="1346611"/>
  </r>
  <r>
    <x v="0"/>
    <x v="10"/>
    <x v="2"/>
    <n v="1153848"/>
  </r>
  <r>
    <x v="0"/>
    <x v="11"/>
    <x v="0"/>
    <n v="2363493"/>
  </r>
  <r>
    <x v="0"/>
    <x v="11"/>
    <x v="1"/>
    <n v="1235248"/>
  </r>
  <r>
    <x v="0"/>
    <x v="11"/>
    <x v="2"/>
    <n v="1128245"/>
  </r>
  <r>
    <x v="0"/>
    <x v="12"/>
    <x v="0"/>
    <n v="2592513"/>
  </r>
  <r>
    <x v="0"/>
    <x v="12"/>
    <x v="1"/>
    <n v="1288549"/>
  </r>
  <r>
    <x v="0"/>
    <x v="12"/>
    <x v="2"/>
    <n v="1303964"/>
  </r>
  <r>
    <x v="0"/>
    <x v="13"/>
    <x v="1"/>
    <n v="1375444"/>
  </r>
  <r>
    <x v="0"/>
    <x v="13"/>
    <x v="3"/>
    <n v="2862582"/>
  </r>
  <r>
    <x v="0"/>
    <x v="13"/>
    <x v="4"/>
    <n v="1487138"/>
  </r>
  <r>
    <x v="0"/>
    <x v="13"/>
    <x v="5"/>
    <n v="0.77"/>
  </r>
  <r>
    <x v="0"/>
    <x v="13"/>
    <x v="6"/>
    <n v="0.79"/>
  </r>
  <r>
    <x v="0"/>
    <x v="14"/>
    <x v="1"/>
    <n v="1255720"/>
  </r>
  <r>
    <x v="0"/>
    <x v="14"/>
    <x v="3"/>
    <n v="2570773"/>
  </r>
  <r>
    <x v="0"/>
    <x v="14"/>
    <x v="4"/>
    <n v="1315053"/>
  </r>
  <r>
    <x v="0"/>
    <x v="14"/>
    <x v="5"/>
    <n v="0.78"/>
  </r>
  <r>
    <x v="0"/>
    <x v="14"/>
    <x v="6"/>
    <n v="0.82"/>
  </r>
  <r>
    <x v="0"/>
    <x v="15"/>
    <x v="1"/>
    <n v="1349390"/>
  </r>
  <r>
    <x v="0"/>
    <x v="15"/>
    <x v="3"/>
    <n v="2680684"/>
  </r>
  <r>
    <x v="0"/>
    <x v="15"/>
    <x v="4"/>
    <n v="1331294"/>
  </r>
  <r>
    <x v="0"/>
    <x v="15"/>
    <x v="5"/>
    <n v="0.78"/>
  </r>
  <r>
    <x v="0"/>
    <x v="15"/>
    <x v="6"/>
    <n v="0.89"/>
  </r>
  <r>
    <x v="0"/>
    <x v="16"/>
    <x v="1"/>
    <n v="1213157"/>
  </r>
  <r>
    <x v="0"/>
    <x v="16"/>
    <x v="3"/>
    <n v="2368068"/>
  </r>
  <r>
    <x v="0"/>
    <x v="16"/>
    <x v="4"/>
    <n v="1154911"/>
  </r>
  <r>
    <x v="0"/>
    <x v="16"/>
    <x v="5"/>
    <n v="0.79"/>
  </r>
  <r>
    <x v="0"/>
    <x v="16"/>
    <x v="6"/>
    <n v="0.83"/>
  </r>
  <r>
    <x v="0"/>
    <x v="17"/>
    <x v="1"/>
    <n v="1242375"/>
  </r>
  <r>
    <x v="0"/>
    <x v="17"/>
    <x v="3"/>
    <n v="2377261.9999999995"/>
  </r>
  <r>
    <x v="0"/>
    <x v="17"/>
    <x v="4"/>
    <n v="1134887"/>
  </r>
  <r>
    <x v="0"/>
    <x v="17"/>
    <x v="5"/>
    <n v="0.78"/>
  </r>
  <r>
    <x v="0"/>
    <x v="17"/>
    <x v="6"/>
    <n v="0.81"/>
  </r>
  <r>
    <x v="0"/>
    <x v="18"/>
    <x v="1"/>
    <n v="1207976"/>
  </r>
  <r>
    <x v="0"/>
    <x v="18"/>
    <x v="3"/>
    <n v="2304361"/>
  </r>
  <r>
    <x v="0"/>
    <x v="18"/>
    <x v="4"/>
    <n v="1096385"/>
  </r>
  <r>
    <x v="0"/>
    <x v="18"/>
    <x v="5"/>
    <n v="0.78"/>
  </r>
  <r>
    <x v="0"/>
    <x v="18"/>
    <x v="6"/>
    <n v="0.81"/>
  </r>
  <r>
    <x v="0"/>
    <x v="19"/>
    <x v="1"/>
    <n v="1531041"/>
  </r>
  <r>
    <x v="0"/>
    <x v="19"/>
    <x v="3"/>
    <n v="2776435.9999999995"/>
  </r>
  <r>
    <x v="0"/>
    <x v="19"/>
    <x v="4"/>
    <n v="1245395"/>
  </r>
  <r>
    <x v="0"/>
    <x v="19"/>
    <x v="5"/>
    <n v="0.83"/>
  </r>
  <r>
    <x v="0"/>
    <x v="19"/>
    <x v="6"/>
    <n v="0.83"/>
  </r>
  <r>
    <x v="0"/>
    <x v="20"/>
    <x v="1"/>
    <n v="1473928"/>
  </r>
  <r>
    <x v="0"/>
    <x v="20"/>
    <x v="3"/>
    <n v="2656165"/>
  </r>
  <r>
    <x v="0"/>
    <x v="20"/>
    <x v="4"/>
    <n v="1182237"/>
  </r>
  <r>
    <x v="0"/>
    <x v="20"/>
    <x v="5"/>
    <n v="0.81"/>
  </r>
  <r>
    <x v="0"/>
    <x v="20"/>
    <x v="6"/>
    <n v="0.82"/>
  </r>
  <r>
    <x v="0"/>
    <x v="9"/>
    <x v="1"/>
    <n v="1352452"/>
  </r>
  <r>
    <x v="0"/>
    <x v="9"/>
    <x v="3"/>
    <n v="2477862"/>
  </r>
  <r>
    <x v="0"/>
    <x v="9"/>
    <x v="4"/>
    <n v="1125410"/>
  </r>
  <r>
    <x v="0"/>
    <x v="9"/>
    <x v="5"/>
    <n v="0.83"/>
  </r>
  <r>
    <x v="0"/>
    <x v="9"/>
    <x v="6"/>
    <n v="0.83"/>
  </r>
  <r>
    <x v="0"/>
    <x v="21"/>
    <x v="1"/>
    <n v="1385835"/>
  </r>
  <r>
    <x v="0"/>
    <x v="21"/>
    <x v="3"/>
    <n v="2510667.0000000005"/>
  </r>
  <r>
    <x v="0"/>
    <x v="21"/>
    <x v="4"/>
    <n v="1124832"/>
  </r>
  <r>
    <x v="0"/>
    <x v="21"/>
    <x v="5"/>
    <n v="0.82"/>
  </r>
  <r>
    <x v="0"/>
    <x v="21"/>
    <x v="6"/>
    <n v="0.8"/>
  </r>
  <r>
    <x v="0"/>
    <x v="22"/>
    <x v="1"/>
    <n v="1331729"/>
  </r>
  <r>
    <x v="0"/>
    <x v="22"/>
    <x v="3"/>
    <n v="2368458"/>
  </r>
  <r>
    <x v="0"/>
    <x v="22"/>
    <x v="4"/>
    <n v="1036729"/>
  </r>
  <r>
    <x v="0"/>
    <x v="22"/>
    <x v="5"/>
    <n v="0.84"/>
  </r>
  <r>
    <x v="0"/>
    <x v="22"/>
    <x v="6"/>
    <n v="0.81"/>
  </r>
  <r>
    <x v="0"/>
    <x v="23"/>
    <x v="1"/>
    <n v="1353934"/>
  </r>
  <r>
    <x v="0"/>
    <x v="23"/>
    <x v="3"/>
    <n v="2496069"/>
  </r>
  <r>
    <x v="0"/>
    <x v="23"/>
    <x v="4"/>
    <n v="1142135"/>
  </r>
  <r>
    <x v="0"/>
    <x v="23"/>
    <x v="5"/>
    <n v="0.83"/>
  </r>
  <r>
    <x v="0"/>
    <x v="23"/>
    <x v="6"/>
    <n v="0.81"/>
  </r>
  <r>
    <x v="0"/>
    <x v="24"/>
    <x v="1"/>
    <n v="1387483"/>
  </r>
  <r>
    <x v="0"/>
    <x v="24"/>
    <x v="3"/>
    <n v="2635923"/>
  </r>
  <r>
    <x v="0"/>
    <x v="24"/>
    <x v="4"/>
    <n v="1248440"/>
  </r>
  <r>
    <x v="0"/>
    <x v="24"/>
    <x v="5"/>
    <n v="0.84"/>
  </r>
  <r>
    <x v="0"/>
    <x v="24"/>
    <x v="6"/>
    <n v="0.8"/>
  </r>
  <r>
    <x v="0"/>
    <x v="25"/>
    <x v="1"/>
    <n v="1272654"/>
  </r>
  <r>
    <x v="0"/>
    <x v="25"/>
    <x v="3"/>
    <n v="2421748"/>
  </r>
  <r>
    <x v="0"/>
    <x v="25"/>
    <x v="4"/>
    <n v="1149094"/>
  </r>
  <r>
    <x v="0"/>
    <x v="25"/>
    <x v="5"/>
    <n v="0.84"/>
  </r>
  <r>
    <x v="0"/>
    <x v="25"/>
    <x v="6"/>
    <n v="0.82"/>
  </r>
  <r>
    <x v="0"/>
    <x v="26"/>
    <x v="1"/>
    <n v="682451"/>
  </r>
  <r>
    <x v="0"/>
    <x v="26"/>
    <x v="3"/>
    <n v="1321278"/>
  </r>
  <r>
    <x v="0"/>
    <x v="26"/>
    <x v="4"/>
    <n v="638827"/>
  </r>
  <r>
    <x v="0"/>
    <x v="26"/>
    <x v="5"/>
    <n v="0.72"/>
  </r>
  <r>
    <x v="0"/>
    <x v="26"/>
    <x v="6"/>
    <n v="0.7"/>
  </r>
  <r>
    <x v="0"/>
    <x v="27"/>
    <x v="1"/>
    <n v="3703"/>
  </r>
  <r>
    <x v="0"/>
    <x v="27"/>
    <x v="3"/>
    <n v="17783"/>
  </r>
  <r>
    <x v="0"/>
    <x v="27"/>
    <x v="4"/>
    <n v="1408"/>
  </r>
  <r>
    <x v="0"/>
    <x v="27"/>
    <x v="5"/>
    <n v="0.5"/>
  </r>
  <r>
    <x v="0"/>
    <x v="27"/>
    <x v="6"/>
    <n v="0.44"/>
  </r>
  <r>
    <x v="0"/>
    <x v="28"/>
    <x v="1"/>
    <n v="7031"/>
  </r>
  <r>
    <x v="0"/>
    <x v="28"/>
    <x v="3"/>
    <n v="25049"/>
  </r>
  <r>
    <x v="0"/>
    <x v="28"/>
    <x v="4"/>
    <n v="18018"/>
  </r>
  <r>
    <x v="0"/>
    <x v="28"/>
    <x v="5"/>
    <n v="0.56000000000000005"/>
  </r>
  <r>
    <x v="0"/>
    <x v="28"/>
    <x v="6"/>
    <n v="0.52"/>
  </r>
  <r>
    <x v="0"/>
    <x v="29"/>
    <x v="1"/>
    <n v="5587"/>
  </r>
  <r>
    <x v="0"/>
    <x v="29"/>
    <x v="3"/>
    <n v="17608"/>
  </r>
  <r>
    <x v="0"/>
    <x v="29"/>
    <x v="4"/>
    <n v="12021"/>
  </r>
  <r>
    <x v="0"/>
    <x v="29"/>
    <x v="5"/>
    <n v="0.41"/>
  </r>
  <r>
    <x v="0"/>
    <x v="29"/>
    <x v="6"/>
    <n v="0.37"/>
  </r>
  <r>
    <x v="0"/>
    <x v="30"/>
    <x v="1"/>
    <n v="4068"/>
  </r>
  <r>
    <x v="0"/>
    <x v="30"/>
    <x v="3"/>
    <n v="15303"/>
  </r>
  <r>
    <x v="0"/>
    <x v="30"/>
    <x v="4"/>
    <n v="11235"/>
  </r>
  <r>
    <x v="0"/>
    <x v="30"/>
    <x v="5"/>
    <n v="0.34"/>
  </r>
  <r>
    <x v="0"/>
    <x v="30"/>
    <x v="6"/>
    <n v="0.41"/>
  </r>
  <r>
    <x v="0"/>
    <x v="31"/>
    <x v="1"/>
    <n v="4372"/>
  </r>
  <r>
    <x v="0"/>
    <x v="31"/>
    <x v="3"/>
    <n v="16315"/>
  </r>
  <r>
    <x v="0"/>
    <x v="31"/>
    <x v="4"/>
    <n v="11943"/>
  </r>
  <r>
    <x v="0"/>
    <x v="31"/>
    <x v="5"/>
    <n v="0.37"/>
  </r>
  <r>
    <x v="0"/>
    <x v="31"/>
    <x v="6"/>
    <n v="0.43"/>
  </r>
  <r>
    <x v="0"/>
    <x v="32"/>
    <x v="1"/>
    <n v="4851"/>
  </r>
  <r>
    <x v="0"/>
    <x v="32"/>
    <x v="3"/>
    <n v="28911"/>
  </r>
  <r>
    <x v="0"/>
    <x v="32"/>
    <x v="4"/>
    <n v="24060"/>
  </r>
  <r>
    <x v="0"/>
    <x v="32"/>
    <x v="5"/>
    <n v="0.34"/>
  </r>
  <r>
    <x v="0"/>
    <x v="32"/>
    <x v="6"/>
    <n v="0.51"/>
  </r>
  <r>
    <x v="0"/>
    <x v="33"/>
    <x v="1"/>
    <n v="13070"/>
  </r>
  <r>
    <x v="0"/>
    <x v="33"/>
    <x v="3"/>
    <n v="57793"/>
  </r>
  <r>
    <x v="0"/>
    <x v="33"/>
    <x v="4"/>
    <n v="44723"/>
  </r>
  <r>
    <x v="0"/>
    <x v="33"/>
    <x v="5"/>
    <n v="0.52"/>
  </r>
  <r>
    <x v="0"/>
    <x v="33"/>
    <x v="6"/>
    <n v="0.5"/>
  </r>
  <r>
    <x v="0"/>
    <x v="34"/>
    <x v="3"/>
    <n v="167358"/>
  </r>
  <r>
    <x v="0"/>
    <x v="34"/>
    <x v="1"/>
    <n v="78709"/>
  </r>
  <r>
    <x v="0"/>
    <x v="34"/>
    <x v="4"/>
    <n v="88649"/>
  </r>
  <r>
    <x v="0"/>
    <x v="34"/>
    <x v="5"/>
    <n v="0.7"/>
  </r>
  <r>
    <x v="0"/>
    <x v="34"/>
    <x v="6"/>
    <n v="0.53"/>
  </r>
  <r>
    <x v="0"/>
    <x v="35"/>
    <x v="3"/>
    <n v="390047"/>
  </r>
  <r>
    <x v="0"/>
    <x v="35"/>
    <x v="1"/>
    <n v="207160"/>
  </r>
  <r>
    <x v="0"/>
    <x v="35"/>
    <x v="4"/>
    <n v="182887"/>
  </r>
  <r>
    <x v="0"/>
    <x v="35"/>
    <x v="5"/>
    <n v="0.77"/>
  </r>
  <r>
    <x v="0"/>
    <x v="35"/>
    <x v="6"/>
    <n v="0.65"/>
  </r>
  <r>
    <x v="0"/>
    <x v="36"/>
    <x v="3"/>
    <n v="616086"/>
  </r>
  <r>
    <x v="0"/>
    <x v="36"/>
    <x v="1"/>
    <n v="411896"/>
  </r>
  <r>
    <x v="0"/>
    <x v="36"/>
    <x v="4"/>
    <n v="204190"/>
  </r>
  <r>
    <x v="0"/>
    <x v="36"/>
    <x v="5"/>
    <n v="0.77"/>
  </r>
  <r>
    <x v="0"/>
    <x v="36"/>
    <x v="6"/>
    <n v="0.56000000000000005"/>
  </r>
  <r>
    <x v="0"/>
    <x v="37"/>
    <x v="3"/>
    <n v="544602"/>
  </r>
  <r>
    <x v="0"/>
    <x v="37"/>
    <x v="1"/>
    <n v="399081"/>
  </r>
  <r>
    <x v="0"/>
    <x v="37"/>
    <x v="4"/>
    <n v="145521"/>
  </r>
  <r>
    <x v="0"/>
    <x v="37"/>
    <x v="5"/>
    <n v="0.8"/>
  </r>
  <r>
    <x v="0"/>
    <x v="37"/>
    <x v="6"/>
    <n v="0.59"/>
  </r>
  <r>
    <x v="0"/>
    <x v="38"/>
    <x v="3"/>
    <n v="615948"/>
  </r>
  <r>
    <x v="0"/>
    <x v="38"/>
    <x v="1"/>
    <n v="453689"/>
  </r>
  <r>
    <x v="0"/>
    <x v="38"/>
    <x v="4"/>
    <n v="162259"/>
  </r>
  <r>
    <x v="0"/>
    <x v="38"/>
    <x v="5"/>
    <n v="0.79"/>
  </r>
  <r>
    <x v="0"/>
    <x v="38"/>
    <x v="6"/>
    <n v="0.61"/>
  </r>
  <r>
    <x v="0"/>
    <x v="39"/>
    <x v="3"/>
    <n v="435101"/>
  </r>
  <r>
    <x v="0"/>
    <x v="39"/>
    <x v="4"/>
    <n v="354139"/>
  </r>
  <r>
    <x v="0"/>
    <x v="39"/>
    <x v="5"/>
    <n v="0.64"/>
  </r>
  <r>
    <x v="0"/>
    <x v="39"/>
    <x v="6"/>
    <n v="0.56999999999999995"/>
  </r>
  <r>
    <x v="0"/>
    <x v="39"/>
    <x v="1"/>
    <n v="80962"/>
  </r>
  <r>
    <x v="0"/>
    <x v="40"/>
    <x v="4"/>
    <n v="93633"/>
  </r>
  <r>
    <x v="0"/>
    <x v="40"/>
    <x v="3"/>
    <n v="290755"/>
  </r>
  <r>
    <x v="0"/>
    <x v="40"/>
    <x v="5"/>
    <n v="0.62"/>
  </r>
  <r>
    <x v="0"/>
    <x v="40"/>
    <x v="6"/>
    <n v="0.63"/>
  </r>
  <r>
    <x v="0"/>
    <x v="40"/>
    <x v="1"/>
    <n v="197122"/>
  </r>
  <r>
    <x v="0"/>
    <x v="41"/>
    <x v="4"/>
    <n v="109055"/>
  </r>
  <r>
    <x v="0"/>
    <x v="41"/>
    <x v="3"/>
    <n v="299699"/>
  </r>
  <r>
    <x v="0"/>
    <x v="41"/>
    <x v="5"/>
    <n v="0.7"/>
  </r>
  <r>
    <x v="0"/>
    <x v="41"/>
    <x v="6"/>
    <n v="0.74"/>
  </r>
  <r>
    <x v="0"/>
    <x v="41"/>
    <x v="7"/>
    <n v="0.71"/>
  </r>
  <r>
    <x v="0"/>
    <x v="41"/>
    <x v="1"/>
    <n v="190644"/>
  </r>
  <r>
    <x v="0"/>
    <x v="42"/>
    <x v="5"/>
    <n v="0.79"/>
  </r>
  <r>
    <x v="0"/>
    <x v="42"/>
    <x v="6"/>
    <n v="0.66"/>
  </r>
  <r>
    <x v="0"/>
    <x v="42"/>
    <x v="7"/>
    <n v="0.71"/>
  </r>
  <r>
    <x v="0"/>
    <x v="42"/>
    <x v="4"/>
    <n v="74534"/>
  </r>
  <r>
    <x v="0"/>
    <x v="42"/>
    <x v="3"/>
    <n v="501734"/>
  </r>
  <r>
    <x v="0"/>
    <x v="42"/>
    <x v="1"/>
    <n v="427200"/>
  </r>
  <r>
    <x v="0"/>
    <x v="43"/>
    <x v="5"/>
    <n v="0.83"/>
  </r>
  <r>
    <x v="0"/>
    <x v="43"/>
    <x v="6"/>
    <n v="0.72"/>
  </r>
  <r>
    <x v="0"/>
    <x v="43"/>
    <x v="7"/>
    <n v="0.77499999999999991"/>
  </r>
  <r>
    <x v="0"/>
    <x v="43"/>
    <x v="4"/>
    <n v="100727"/>
  </r>
  <r>
    <x v="0"/>
    <x v="43"/>
    <x v="3"/>
    <n v="658368"/>
  </r>
  <r>
    <x v="0"/>
    <x v="43"/>
    <x v="1"/>
    <n v="557641"/>
  </r>
  <r>
    <x v="0"/>
    <x v="44"/>
    <x v="5"/>
    <n v="0.87"/>
  </r>
  <r>
    <x v="0"/>
    <x v="44"/>
    <x v="6"/>
    <n v="0.75"/>
  </r>
  <r>
    <x v="0"/>
    <x v="44"/>
    <x v="7"/>
    <n v="0.81"/>
  </r>
  <r>
    <x v="0"/>
    <x v="44"/>
    <x v="4"/>
    <n v="114472"/>
  </r>
  <r>
    <x v="0"/>
    <x v="44"/>
    <x v="3"/>
    <n v="761205"/>
  </r>
  <r>
    <x v="0"/>
    <x v="44"/>
    <x v="1"/>
    <n v="646733"/>
  </r>
  <r>
    <x v="0"/>
    <x v="45"/>
    <x v="4"/>
    <n v="180967"/>
  </r>
  <r>
    <x v="0"/>
    <x v="45"/>
    <x v="1"/>
    <n v="753833"/>
  </r>
  <r>
    <x v="0"/>
    <x v="45"/>
    <x v="3"/>
    <n v="934800"/>
  </r>
  <r>
    <x v="0"/>
    <x v="45"/>
    <x v="5"/>
    <n v="0.87"/>
  </r>
  <r>
    <x v="0"/>
    <x v="45"/>
    <x v="6"/>
    <n v="0.81"/>
  </r>
  <r>
    <x v="0"/>
    <x v="45"/>
    <x v="7"/>
    <n v="0.82"/>
  </r>
  <r>
    <x v="0"/>
    <x v="46"/>
    <x v="6"/>
    <n v="0.79"/>
  </r>
  <r>
    <x v="0"/>
    <x v="46"/>
    <x v="8"/>
    <n v="0.86"/>
  </r>
  <r>
    <x v="0"/>
    <x v="46"/>
    <x v="4"/>
    <n v="300237"/>
  </r>
  <r>
    <x v="0"/>
    <x v="46"/>
    <x v="3"/>
    <n v="1171960"/>
  </r>
  <r>
    <x v="0"/>
    <x v="46"/>
    <x v="1"/>
    <n v="871723"/>
  </r>
  <r>
    <x v="0"/>
    <x v="47"/>
    <x v="1"/>
    <n v="917422"/>
  </r>
  <r>
    <x v="0"/>
    <x v="47"/>
    <x v="3"/>
    <n v="1348383"/>
  </r>
  <r>
    <x v="0"/>
    <x v="47"/>
    <x v="4"/>
    <n v="430961"/>
  </r>
  <r>
    <x v="0"/>
    <x v="48"/>
    <x v="1"/>
    <n v="931611"/>
  </r>
  <r>
    <x v="0"/>
    <x v="48"/>
    <x v="3"/>
    <n v="1346669"/>
  </r>
  <r>
    <x v="0"/>
    <x v="48"/>
    <x v="4"/>
    <n v="415272"/>
  </r>
  <r>
    <x v="0"/>
    <x v="49"/>
    <x v="1"/>
    <n v="933731"/>
  </r>
  <r>
    <x v="0"/>
    <x v="49"/>
    <x v="3"/>
    <n v="1359213"/>
  </r>
  <r>
    <x v="0"/>
    <x v="49"/>
    <x v="4"/>
    <n v="425482"/>
  </r>
  <r>
    <x v="1"/>
    <x v="13"/>
    <x v="1"/>
    <n v="8930620"/>
  </r>
  <r>
    <x v="1"/>
    <x v="13"/>
    <x v="3"/>
    <n v="11356626"/>
  </r>
  <r>
    <x v="1"/>
    <x v="13"/>
    <x v="4"/>
    <n v="2426006"/>
  </r>
  <r>
    <x v="1"/>
    <x v="13"/>
    <x v="7"/>
    <n v="0.82160987151807252"/>
  </r>
  <r>
    <x v="1"/>
    <x v="13"/>
    <x v="5"/>
    <n v="0.82355749454501281"/>
  </r>
  <r>
    <x v="1"/>
    <x v="13"/>
    <x v="6"/>
    <n v="0.80697337678412173"/>
  </r>
  <r>
    <x v="1"/>
    <x v="14"/>
    <x v="1"/>
    <n v="7410407"/>
  </r>
  <r>
    <x v="1"/>
    <x v="14"/>
    <x v="3"/>
    <n v="9427053"/>
  </r>
  <r>
    <x v="1"/>
    <x v="14"/>
    <x v="4"/>
    <n v="2016646"/>
  </r>
  <r>
    <x v="1"/>
    <x v="14"/>
    <x v="7"/>
    <n v="0.80187371445807942"/>
  </r>
  <r>
    <x v="1"/>
    <x v="14"/>
    <x v="5"/>
    <n v="0.80470786251751369"/>
  </r>
  <r>
    <x v="1"/>
    <x v="14"/>
    <x v="6"/>
    <n v="0.78105602057513301"/>
  </r>
  <r>
    <x v="1"/>
    <x v="15"/>
    <x v="1"/>
    <n v="7741175"/>
  </r>
  <r>
    <x v="1"/>
    <x v="15"/>
    <x v="3"/>
    <n v="9822518"/>
  </r>
  <r>
    <x v="1"/>
    <x v="15"/>
    <x v="4"/>
    <n v="2081343"/>
  </r>
  <r>
    <x v="1"/>
    <x v="15"/>
    <x v="7"/>
    <n v="0.79950899864750113"/>
  </r>
  <r>
    <x v="1"/>
    <x v="15"/>
    <x v="5"/>
    <n v="0.7990311054626541"/>
  </r>
  <r>
    <x v="1"/>
    <x v="15"/>
    <x v="6"/>
    <n v="0.80314000410578212"/>
  </r>
  <r>
    <x v="1"/>
    <x v="16"/>
    <x v="1"/>
    <n v="7335486"/>
  </r>
  <r>
    <x v="1"/>
    <x v="16"/>
    <x v="3"/>
    <n v="9213608"/>
  </r>
  <r>
    <x v="1"/>
    <x v="16"/>
    <x v="4"/>
    <n v="1878122"/>
  </r>
  <r>
    <x v="1"/>
    <x v="16"/>
    <x v="7"/>
    <n v="0.82058493670020694"/>
  </r>
  <r>
    <x v="1"/>
    <x v="16"/>
    <x v="5"/>
    <n v="0.81585195498232299"/>
  </r>
  <r>
    <x v="1"/>
    <x v="16"/>
    <x v="6"/>
    <n v="0.85930307494015834"/>
  </r>
  <r>
    <x v="1"/>
    <x v="17"/>
    <x v="1"/>
    <n v="7096041"/>
  </r>
  <r>
    <x v="1"/>
    <x v="17"/>
    <x v="3"/>
    <n v="9004131"/>
  </r>
  <r>
    <x v="1"/>
    <x v="17"/>
    <x v="4"/>
    <n v="1908090"/>
  </r>
  <r>
    <x v="1"/>
    <x v="17"/>
    <x v="7"/>
    <n v="0.81529283614987169"/>
  </r>
  <r>
    <x v="1"/>
    <x v="17"/>
    <x v="5"/>
    <n v="0.81056853193643807"/>
  </r>
  <r>
    <x v="1"/>
    <x v="17"/>
    <x v="6"/>
    <n v="0.85249449172754455"/>
  </r>
  <r>
    <x v="1"/>
    <x v="18"/>
    <x v="3"/>
    <n v="8871916"/>
  </r>
  <r>
    <x v="1"/>
    <x v="18"/>
    <x v="1"/>
    <n v="6954254"/>
  </r>
  <r>
    <x v="1"/>
    <x v="18"/>
    <x v="4"/>
    <n v="1917662"/>
  </r>
  <r>
    <x v="1"/>
    <x v="18"/>
    <x v="7"/>
    <n v="0.80855718243070585"/>
  </r>
  <r>
    <x v="1"/>
    <x v="18"/>
    <x v="5"/>
    <n v="0.80377788224778512"/>
  </r>
  <r>
    <x v="1"/>
    <x v="18"/>
    <x v="6"/>
    <n v="0.845536716467857"/>
  </r>
  <r>
    <x v="1"/>
    <x v="19"/>
    <x v="3"/>
    <n v="10759559"/>
  </r>
  <r>
    <x v="1"/>
    <x v="19"/>
    <x v="1"/>
    <n v="8551561"/>
  </r>
  <r>
    <x v="1"/>
    <x v="19"/>
    <x v="4"/>
    <n v="2207998"/>
  </r>
  <r>
    <x v="1"/>
    <x v="19"/>
    <x v="7"/>
    <n v="0.83500252149487086"/>
  </r>
  <r>
    <x v="1"/>
    <x v="19"/>
    <x v="5"/>
    <n v="0.83228125508621686"/>
  </r>
  <r>
    <x v="1"/>
    <x v="19"/>
    <x v="6"/>
    <n v="0.85749464068315218"/>
  </r>
  <r>
    <x v="1"/>
    <x v="20"/>
    <x v="3"/>
    <n v="9935313"/>
  </r>
  <r>
    <x v="1"/>
    <x v="20"/>
    <x v="1"/>
    <n v="7886535"/>
  </r>
  <r>
    <x v="1"/>
    <x v="20"/>
    <x v="4"/>
    <n v="2048778"/>
  </r>
  <r>
    <x v="1"/>
    <x v="20"/>
    <x v="7"/>
    <n v="0.8132785839484693"/>
  </r>
  <r>
    <x v="1"/>
    <x v="20"/>
    <x v="5"/>
    <n v="0.80881160234626159"/>
  </r>
  <r>
    <x v="1"/>
    <x v="20"/>
    <x v="6"/>
    <n v="0.84965412582576327"/>
  </r>
  <r>
    <x v="1"/>
    <x v="9"/>
    <x v="3"/>
    <n v="9721358"/>
  </r>
  <r>
    <x v="1"/>
    <x v="9"/>
    <x v="1"/>
    <n v="7810678"/>
  </r>
  <r>
    <x v="1"/>
    <x v="9"/>
    <x v="4"/>
    <n v="1910680"/>
  </r>
  <r>
    <x v="1"/>
    <x v="9"/>
    <x v="7"/>
    <n v="0.80497579885245729"/>
  </r>
  <r>
    <x v="1"/>
    <x v="9"/>
    <x v="5"/>
    <n v="0.80013390921999639"/>
  </r>
  <r>
    <x v="1"/>
    <x v="9"/>
    <x v="6"/>
    <n v="0.84738556513077889"/>
  </r>
  <r>
    <x v="1"/>
    <x v="21"/>
    <x v="3"/>
    <n v="10260418"/>
  </r>
  <r>
    <x v="1"/>
    <x v="21"/>
    <x v="1"/>
    <n v="8379608"/>
  </r>
  <r>
    <x v="1"/>
    <x v="21"/>
    <x v="4"/>
    <n v="1880810"/>
  </r>
  <r>
    <x v="1"/>
    <x v="21"/>
    <x v="7"/>
    <n v="0.82359197010212182"/>
  </r>
  <r>
    <x v="1"/>
    <x v="21"/>
    <x v="5"/>
    <n v="0.82524506471687464"/>
  </r>
  <r>
    <x v="1"/>
    <x v="21"/>
    <x v="6"/>
    <n v="0.80859177034835295"/>
  </r>
  <r>
    <x v="1"/>
    <x v="22"/>
    <x v="3"/>
    <n v="9894644"/>
  </r>
  <r>
    <x v="1"/>
    <x v="22"/>
    <x v="4"/>
    <n v="1806638"/>
  </r>
  <r>
    <x v="1"/>
    <x v="22"/>
    <x v="1"/>
    <n v="8088006"/>
  </r>
  <r>
    <x v="1"/>
    <x v="22"/>
    <x v="7"/>
    <n v="0.81861902849830515"/>
  </r>
  <r>
    <x v="1"/>
    <x v="22"/>
    <x v="5"/>
    <n v="0.82114914687473206"/>
  </r>
  <r>
    <x v="1"/>
    <x v="22"/>
    <x v="6"/>
    <n v="0.79575718121022021"/>
  </r>
  <r>
    <x v="1"/>
    <x v="23"/>
    <x v="3"/>
    <n v="10943719"/>
  </r>
  <r>
    <x v="1"/>
    <x v="23"/>
    <x v="4"/>
    <n v="2069150"/>
  </r>
  <r>
    <x v="1"/>
    <x v="23"/>
    <x v="1"/>
    <n v="8874569"/>
  </r>
  <r>
    <x v="1"/>
    <x v="23"/>
    <x v="7"/>
    <n v="0.82899655361657232"/>
  </r>
  <r>
    <x v="1"/>
    <x v="23"/>
    <x v="5"/>
    <n v="0.82873964893901197"/>
  </r>
  <r>
    <x v="1"/>
    <x v="23"/>
    <x v="6"/>
    <n v="0.83119462877052874"/>
  </r>
  <r>
    <x v="1"/>
    <x v="24"/>
    <x v="3"/>
    <n v="11576765"/>
  </r>
  <r>
    <x v="1"/>
    <x v="24"/>
    <x v="4"/>
    <n v="2271960"/>
  </r>
  <r>
    <x v="1"/>
    <x v="24"/>
    <x v="1"/>
    <n v="9304805"/>
  </r>
  <r>
    <x v="1"/>
    <x v="24"/>
    <x v="7"/>
    <n v="0.83482820542836433"/>
  </r>
  <r>
    <x v="1"/>
    <x v="24"/>
    <x v="5"/>
    <n v="0.83739562113567967"/>
  </r>
  <r>
    <x v="1"/>
    <x v="24"/>
    <x v="6"/>
    <n v="0.81381184842926468"/>
  </r>
  <r>
    <x v="1"/>
    <x v="25"/>
    <x v="3"/>
    <n v="9630862"/>
  </r>
  <r>
    <x v="1"/>
    <x v="25"/>
    <x v="4"/>
    <n v="1960737"/>
  </r>
  <r>
    <x v="1"/>
    <x v="25"/>
    <x v="1"/>
    <n v="7670125"/>
  </r>
  <r>
    <x v="1"/>
    <x v="25"/>
    <x v="7"/>
    <n v="0.80466529016566579"/>
  </r>
  <r>
    <x v="1"/>
    <x v="25"/>
    <x v="5"/>
    <n v="0.80772191152458372"/>
  </r>
  <r>
    <x v="1"/>
    <x v="25"/>
    <x v="6"/>
    <n v="0.78101025500999721"/>
  </r>
  <r>
    <x v="1"/>
    <x v="26"/>
    <x v="3"/>
    <n v="6204147"/>
  </r>
  <r>
    <x v="1"/>
    <x v="26"/>
    <x v="4"/>
    <n v="1170080"/>
  </r>
  <r>
    <x v="1"/>
    <x v="26"/>
    <x v="1"/>
    <n v="5034067"/>
  </r>
  <r>
    <x v="1"/>
    <x v="26"/>
    <x v="7"/>
    <n v="0.69966887518422138"/>
  </r>
  <r>
    <x v="1"/>
    <x v="26"/>
    <x v="5"/>
    <n v="0.70788369394992412"/>
  </r>
  <r>
    <x v="1"/>
    <x v="26"/>
    <x v="6"/>
    <n v="0.63217603416126322"/>
  </r>
  <r>
    <x v="1"/>
    <x v="27"/>
    <x v="3"/>
    <n v="438710"/>
  </r>
  <r>
    <x v="1"/>
    <x v="27"/>
    <x v="4"/>
    <n v="39153"/>
  </r>
  <r>
    <x v="1"/>
    <x v="27"/>
    <x v="1"/>
    <n v="399557"/>
  </r>
  <r>
    <x v="1"/>
    <x v="27"/>
    <x v="7"/>
    <n v="0.62013217922253638"/>
  </r>
  <r>
    <x v="1"/>
    <x v="27"/>
    <x v="5"/>
    <n v="0.6514063887262217"/>
  </r>
  <r>
    <x v="1"/>
    <x v="27"/>
    <x v="6"/>
    <n v="0.26878183361629882"/>
  </r>
  <r>
    <x v="1"/>
    <x v="28"/>
    <x v="3"/>
    <n v="590960"/>
  </r>
  <r>
    <x v="1"/>
    <x v="28"/>
    <x v="4"/>
    <n v="50988"/>
  </r>
  <r>
    <x v="1"/>
    <x v="28"/>
    <x v="1"/>
    <n v="539972"/>
  </r>
  <r>
    <x v="1"/>
    <x v="28"/>
    <x v="7"/>
    <n v="0.67329874885566066"/>
  </r>
  <r>
    <x v="1"/>
    <x v="28"/>
    <x v="5"/>
    <n v="0.70576081304178806"/>
  </r>
  <r>
    <x v="1"/>
    <x v="28"/>
    <x v="6"/>
    <n v="0.33542649203242209"/>
  </r>
  <r>
    <x v="1"/>
    <x v="29"/>
    <x v="3"/>
    <n v="956395"/>
  </r>
  <r>
    <x v="1"/>
    <x v="29"/>
    <x v="4"/>
    <n v="67542"/>
  </r>
  <r>
    <x v="1"/>
    <x v="29"/>
    <x v="1"/>
    <n v="888853"/>
  </r>
  <r>
    <x v="1"/>
    <x v="29"/>
    <x v="7"/>
    <n v="0.71074787471719347"/>
  </r>
  <r>
    <x v="1"/>
    <x v="29"/>
    <x v="5"/>
    <n v="0.73287600265248609"/>
  </r>
  <r>
    <x v="1"/>
    <x v="29"/>
    <x v="6"/>
    <n v="0.39725161188333463"/>
  </r>
  <r>
    <x v="1"/>
    <x v="30"/>
    <x v="3"/>
    <n v="1705019"/>
  </r>
  <r>
    <x v="1"/>
    <x v="30"/>
    <x v="4"/>
    <n v="87134"/>
  </r>
  <r>
    <x v="1"/>
    <x v="30"/>
    <x v="1"/>
    <n v="1617885"/>
  </r>
  <r>
    <x v="1"/>
    <x v="30"/>
    <x v="7"/>
    <n v="0.72368840085723718"/>
  </r>
  <r>
    <x v="1"/>
    <x v="30"/>
    <x v="5"/>
    <n v="0.74139172397088626"/>
  </r>
  <r>
    <x v="1"/>
    <x v="30"/>
    <x v="6"/>
    <n v="0.37180470685748046"/>
  </r>
  <r>
    <x v="1"/>
    <x v="31"/>
    <x v="3"/>
    <n v="2318308"/>
  </r>
  <r>
    <x v="1"/>
    <x v="31"/>
    <x v="4"/>
    <n v="120056"/>
  </r>
  <r>
    <x v="1"/>
    <x v="31"/>
    <x v="1"/>
    <n v="2198252"/>
  </r>
  <r>
    <x v="1"/>
    <x v="31"/>
    <x v="7"/>
    <n v="0.73804773086673625"/>
  </r>
  <r>
    <x v="1"/>
    <x v="31"/>
    <x v="5"/>
    <n v="0.75639968516295297"/>
  </r>
  <r>
    <x v="1"/>
    <x v="31"/>
    <x v="6"/>
    <n v="0.38614394848078615"/>
  </r>
  <r>
    <x v="1"/>
    <x v="32"/>
    <x v="3"/>
    <n v="3203599"/>
  </r>
  <r>
    <x v="1"/>
    <x v="32"/>
    <x v="4"/>
    <n v="144677"/>
  </r>
  <r>
    <x v="1"/>
    <x v="32"/>
    <x v="1"/>
    <n v="3058922"/>
  </r>
  <r>
    <x v="1"/>
    <x v="32"/>
    <x v="7"/>
    <n v="0.78837001897952896"/>
  </r>
  <r>
    <x v="1"/>
    <x v="32"/>
    <x v="5"/>
    <n v="0.80525672582061036"/>
  </r>
  <r>
    <x v="1"/>
    <x v="32"/>
    <x v="6"/>
    <n v="0.41621089105547443"/>
  </r>
  <r>
    <x v="1"/>
    <x v="33"/>
    <x v="3"/>
    <n v="4291127"/>
  </r>
  <r>
    <x v="1"/>
    <x v="33"/>
    <x v="4"/>
    <n v="189557"/>
  </r>
  <r>
    <x v="1"/>
    <x v="33"/>
    <x v="1"/>
    <n v="4101570"/>
  </r>
  <r>
    <x v="1"/>
    <x v="33"/>
    <x v="7"/>
    <n v="0.7770085347344623"/>
  </r>
  <r>
    <x v="1"/>
    <x v="33"/>
    <x v="5"/>
    <n v="0.79611881818724639"/>
  </r>
  <r>
    <x v="1"/>
    <x v="33"/>
    <x v="6"/>
    <n v="0.3681337399824795"/>
  </r>
  <r>
    <x v="1"/>
    <x v="34"/>
    <x v="3"/>
    <n v="5039158"/>
  </r>
  <r>
    <x v="1"/>
    <x v="34"/>
    <x v="4"/>
    <n v="246212"/>
  </r>
  <r>
    <x v="1"/>
    <x v="34"/>
    <x v="1"/>
    <n v="4792946"/>
  </r>
  <r>
    <x v="1"/>
    <x v="34"/>
    <x v="7"/>
    <n v="0.80991306808356778"/>
  </r>
  <r>
    <x v="1"/>
    <x v="34"/>
    <x v="5"/>
    <n v="0.83165988803568658"/>
  </r>
  <r>
    <x v="1"/>
    <x v="34"/>
    <x v="6"/>
    <n v="0.36811178665192762"/>
  </r>
  <r>
    <x v="1"/>
    <x v="35"/>
    <x v="3"/>
    <n v="6057739"/>
  </r>
  <r>
    <x v="1"/>
    <x v="35"/>
    <x v="4"/>
    <n v="415202"/>
  </r>
  <r>
    <x v="1"/>
    <x v="35"/>
    <x v="7"/>
    <n v="0.79646330409132116"/>
  </r>
  <r>
    <x v="1"/>
    <x v="35"/>
    <x v="5"/>
    <n v="0.81363773584478194"/>
  </r>
  <r>
    <x v="1"/>
    <x v="35"/>
    <x v="6"/>
    <n v="0.45754371650357389"/>
  </r>
  <r>
    <x v="1"/>
    <x v="35"/>
    <x v="1"/>
    <n v="5642537"/>
  </r>
  <r>
    <x v="1"/>
    <x v="36"/>
    <x v="3"/>
    <n v="6473893"/>
  </r>
  <r>
    <x v="1"/>
    <x v="36"/>
    <x v="4"/>
    <n v="381637"/>
  </r>
  <r>
    <x v="1"/>
    <x v="36"/>
    <x v="7"/>
    <n v="0.80008603900185793"/>
  </r>
  <r>
    <x v="1"/>
    <x v="36"/>
    <x v="5"/>
    <n v="0.81098265586050733"/>
  </r>
  <r>
    <x v="1"/>
    <x v="36"/>
    <x v="6"/>
    <n v="0.58431534001900576"/>
  </r>
  <r>
    <x v="1"/>
    <x v="36"/>
    <x v="1"/>
    <n v="6092256"/>
  </r>
  <r>
    <x v="1"/>
    <x v="37"/>
    <x v="3"/>
    <n v="4522253"/>
  </r>
  <r>
    <x v="1"/>
    <x v="37"/>
    <x v="4"/>
    <n v="197034"/>
  </r>
  <r>
    <x v="1"/>
    <x v="37"/>
    <x v="7"/>
    <n v="0.76763197588773391"/>
  </r>
  <r>
    <x v="1"/>
    <x v="37"/>
    <x v="5"/>
    <n v="0.78369977922127187"/>
  </r>
  <r>
    <x v="1"/>
    <x v="37"/>
    <x v="6"/>
    <n v="0.41285287071975452"/>
  </r>
  <r>
    <x v="1"/>
    <x v="37"/>
    <x v="1"/>
    <n v="4325219"/>
  </r>
  <r>
    <x v="1"/>
    <x v="38"/>
    <x v="3"/>
    <n v="3408241"/>
  </r>
  <r>
    <x v="1"/>
    <x v="38"/>
    <x v="4"/>
    <n v="187226"/>
  </r>
  <r>
    <x v="1"/>
    <x v="38"/>
    <x v="7"/>
    <n v="0.66031651017486714"/>
  </r>
  <r>
    <x v="1"/>
    <x v="38"/>
    <x v="5"/>
    <n v="0.67530100919851654"/>
  </r>
  <r>
    <x v="1"/>
    <x v="38"/>
    <x v="6"/>
    <n v="0.39738298185156362"/>
  </r>
  <r>
    <x v="1"/>
    <x v="38"/>
    <x v="1"/>
    <n v="3221015"/>
  </r>
  <r>
    <x v="1"/>
    <x v="39"/>
    <x v="3"/>
    <n v="2804300"/>
  </r>
  <r>
    <x v="1"/>
    <x v="39"/>
    <x v="4"/>
    <n v="162278"/>
  </r>
  <r>
    <x v="1"/>
    <x v="39"/>
    <x v="7"/>
    <n v="0.75150020141778862"/>
  </r>
  <r>
    <x v="1"/>
    <x v="39"/>
    <x v="5"/>
    <n v="0.78313949711807862"/>
  </r>
  <r>
    <x v="1"/>
    <x v="39"/>
    <x v="6"/>
    <n v="0.35249014246549409"/>
  </r>
  <r>
    <x v="1"/>
    <x v="39"/>
    <x v="1"/>
    <n v="2642022"/>
  </r>
  <r>
    <x v="1"/>
    <x v="40"/>
    <x v="4"/>
    <n v="195496"/>
  </r>
  <r>
    <x v="1"/>
    <x v="40"/>
    <x v="3"/>
    <n v="3829086"/>
  </r>
  <r>
    <x v="1"/>
    <x v="40"/>
    <x v="5"/>
    <n v="0.82439984610331052"/>
  </r>
  <r>
    <x v="1"/>
    <x v="40"/>
    <x v="6"/>
    <n v="0.33372968159281968"/>
  </r>
  <r>
    <x v="1"/>
    <x v="40"/>
    <x v="7"/>
    <n v="0.76687044590933995"/>
  </r>
  <r>
    <x v="1"/>
    <x v="40"/>
    <x v="1"/>
    <n v="3633590"/>
  </r>
  <r>
    <x v="1"/>
    <x v="41"/>
    <x v="4"/>
    <n v="241210"/>
  </r>
  <r>
    <x v="1"/>
    <x v="41"/>
    <x v="3"/>
    <n v="4464694"/>
  </r>
  <r>
    <x v="1"/>
    <x v="41"/>
    <x v="5"/>
    <n v="0.80671426845082772"/>
  </r>
  <r>
    <x v="1"/>
    <x v="41"/>
    <x v="6"/>
    <n v="0.42372401340180704"/>
  </r>
  <r>
    <x v="1"/>
    <x v="41"/>
    <x v="7"/>
    <n v="0.76912830203235549"/>
  </r>
  <r>
    <x v="1"/>
    <x v="41"/>
    <x v="1"/>
    <n v="4223484"/>
  </r>
  <r>
    <x v="1"/>
    <x v="42"/>
    <x v="5"/>
    <n v="0.82006481076605964"/>
  </r>
  <r>
    <x v="1"/>
    <x v="42"/>
    <x v="6"/>
    <n v="0.52331633776222841"/>
  </r>
  <r>
    <x v="1"/>
    <x v="42"/>
    <x v="7"/>
    <n v="0.7948562222007185"/>
  </r>
  <r>
    <x v="1"/>
    <x v="42"/>
    <x v="4"/>
    <n v="346702"/>
  </r>
  <r>
    <x v="1"/>
    <x v="42"/>
    <x v="3"/>
    <n v="6217861"/>
  </r>
  <r>
    <x v="1"/>
    <x v="42"/>
    <x v="1"/>
    <n v="5871159"/>
  </r>
  <r>
    <x v="1"/>
    <x v="43"/>
    <x v="5"/>
    <n v="0.78762976087787595"/>
  </r>
  <r>
    <x v="1"/>
    <x v="43"/>
    <x v="6"/>
    <n v="0.60354453270545971"/>
  </r>
  <r>
    <x v="1"/>
    <x v="43"/>
    <x v="7"/>
    <n v="0.77205801108340166"/>
  </r>
  <r>
    <x v="1"/>
    <x v="43"/>
    <x v="4"/>
    <n v="390621"/>
  </r>
  <r>
    <x v="1"/>
    <x v="43"/>
    <x v="3"/>
    <n v="5945036"/>
  </r>
  <r>
    <x v="1"/>
    <x v="43"/>
    <x v="1"/>
    <n v="5554415"/>
  </r>
  <r>
    <x v="1"/>
    <x v="44"/>
    <x v="5"/>
    <n v="0.80272440476286566"/>
  </r>
  <r>
    <x v="1"/>
    <x v="44"/>
    <x v="6"/>
    <n v="0.61207540986964049"/>
  </r>
  <r>
    <x v="1"/>
    <x v="44"/>
    <x v="7"/>
    <n v="0.7866697711032391"/>
  </r>
  <r>
    <x v="1"/>
    <x v="44"/>
    <x v="4"/>
    <n v="410973"/>
  </r>
  <r>
    <x v="1"/>
    <x v="44"/>
    <x v="3"/>
    <n v="6352278"/>
  </r>
  <r>
    <x v="1"/>
    <x v="44"/>
    <x v="1"/>
    <n v="5941305"/>
  </r>
  <r>
    <x v="1"/>
    <x v="45"/>
    <x v="4"/>
    <n v="540826"/>
  </r>
  <r>
    <x v="1"/>
    <x v="45"/>
    <x v="1"/>
    <n v="6471148"/>
  </r>
  <r>
    <x v="1"/>
    <x v="45"/>
    <x v="3"/>
    <n v="7011974"/>
  </r>
  <r>
    <x v="1"/>
    <x v="45"/>
    <x v="5"/>
    <n v="0.82136481719838095"/>
  </r>
  <r>
    <x v="1"/>
    <x v="45"/>
    <x v="6"/>
    <n v="0.69131233481641441"/>
  </r>
  <r>
    <x v="1"/>
    <x v="45"/>
    <x v="7"/>
    <n v="0.8094616990921869"/>
  </r>
  <r>
    <x v="1"/>
    <x v="46"/>
    <x v="4"/>
    <n v="732723"/>
  </r>
  <r>
    <x v="1"/>
    <x v="46"/>
    <x v="3"/>
    <n v="7589058"/>
  </r>
  <r>
    <x v="1"/>
    <x v="46"/>
    <x v="5"/>
    <n v="0.77070082453038369"/>
  </r>
  <r>
    <x v="1"/>
    <x v="46"/>
    <x v="6"/>
    <n v="0.80426849102509079"/>
  </r>
  <r>
    <x v="1"/>
    <x v="46"/>
    <x v="7"/>
    <n v="0.80090053923443405"/>
  </r>
  <r>
    <x v="1"/>
    <x v="46"/>
    <x v="1"/>
    <n v="6856335"/>
  </r>
  <r>
    <x v="1"/>
    <x v="47"/>
    <x v="4"/>
    <n v="1001539"/>
  </r>
  <r>
    <x v="1"/>
    <x v="47"/>
    <x v="3"/>
    <n v="8753912"/>
  </r>
  <r>
    <x v="1"/>
    <x v="47"/>
    <x v="5"/>
    <n v="0.83126283082036723"/>
  </r>
  <r>
    <x v="1"/>
    <x v="47"/>
    <x v="6"/>
    <n v="0.8081174157289901"/>
  </r>
  <r>
    <x v="1"/>
    <x v="47"/>
    <x v="7"/>
    <n v="0.81069956637246332"/>
  </r>
  <r>
    <x v="1"/>
    <x v="47"/>
    <x v="1"/>
    <n v="7752373"/>
  </r>
  <r>
    <x v="1"/>
    <x v="48"/>
    <x v="1"/>
    <n v="7491788"/>
  </r>
  <r>
    <x v="1"/>
    <x v="48"/>
    <x v="3"/>
    <n v="8525154"/>
  </r>
  <r>
    <x v="1"/>
    <x v="48"/>
    <x v="4"/>
    <n v="1045771"/>
  </r>
  <r>
    <x v="2"/>
    <x v="13"/>
    <x v="1"/>
    <n v="1559444"/>
  </r>
  <r>
    <x v="2"/>
    <x v="13"/>
    <x v="3"/>
    <n v="2656472"/>
  </r>
  <r>
    <x v="2"/>
    <x v="13"/>
    <x v="4"/>
    <n v="1097028"/>
  </r>
  <r>
    <x v="2"/>
    <x v="14"/>
    <x v="1"/>
    <n v="1450673"/>
  </r>
  <r>
    <x v="2"/>
    <x v="14"/>
    <x v="3"/>
    <n v="2463250"/>
  </r>
  <r>
    <x v="2"/>
    <x v="14"/>
    <x v="4"/>
    <n v="1012577"/>
  </r>
  <r>
    <x v="2"/>
    <x v="15"/>
    <x v="1"/>
    <n v="1275630"/>
  </r>
  <r>
    <x v="2"/>
    <x v="15"/>
    <x v="3"/>
    <n v="2289413"/>
  </r>
  <r>
    <x v="2"/>
    <x v="15"/>
    <x v="4"/>
    <n v="1013783"/>
  </r>
  <r>
    <x v="2"/>
    <x v="16"/>
    <x v="1"/>
    <n v="1136148"/>
  </r>
  <r>
    <x v="2"/>
    <x v="16"/>
    <x v="3"/>
    <n v="2014529"/>
  </r>
  <r>
    <x v="2"/>
    <x v="16"/>
    <x v="4"/>
    <n v="878381"/>
  </r>
  <r>
    <x v="2"/>
    <x v="17"/>
    <x v="1"/>
    <n v="1111287"/>
  </r>
  <r>
    <x v="2"/>
    <x v="17"/>
    <x v="3"/>
    <n v="1999253"/>
  </r>
  <r>
    <x v="2"/>
    <x v="17"/>
    <x v="4"/>
    <n v="887966"/>
  </r>
  <r>
    <x v="2"/>
    <x v="18"/>
    <x v="1"/>
    <n v="1031955"/>
  </r>
  <r>
    <x v="2"/>
    <x v="18"/>
    <x v="3"/>
    <n v="1891870"/>
  </r>
  <r>
    <x v="2"/>
    <x v="18"/>
    <x v="4"/>
    <n v="859915"/>
  </r>
  <r>
    <x v="2"/>
    <x v="19"/>
    <x v="1"/>
    <n v="1319693"/>
  </r>
  <r>
    <x v="2"/>
    <x v="19"/>
    <x v="3"/>
    <n v="2318116"/>
  </r>
  <r>
    <x v="2"/>
    <x v="19"/>
    <x v="4"/>
    <n v="998423"/>
  </r>
  <r>
    <x v="2"/>
    <x v="20"/>
    <x v="1"/>
    <n v="1183216"/>
  </r>
  <r>
    <x v="2"/>
    <x v="20"/>
    <x v="3"/>
    <n v="2120142"/>
  </r>
  <r>
    <x v="2"/>
    <x v="20"/>
    <x v="4"/>
    <n v="936926"/>
  </r>
  <r>
    <x v="2"/>
    <x v="9"/>
    <x v="1"/>
    <n v="1186975"/>
  </r>
  <r>
    <x v="2"/>
    <x v="9"/>
    <x v="3"/>
    <n v="2060560"/>
  </r>
  <r>
    <x v="2"/>
    <x v="9"/>
    <x v="4"/>
    <n v="873585"/>
  </r>
  <r>
    <x v="2"/>
    <x v="21"/>
    <x v="1"/>
    <n v="1157085"/>
  </r>
  <r>
    <x v="2"/>
    <x v="21"/>
    <x v="3"/>
    <n v="1983134"/>
  </r>
  <r>
    <x v="2"/>
    <x v="21"/>
    <x v="4"/>
    <n v="826049"/>
  </r>
  <r>
    <x v="2"/>
    <x v="22"/>
    <x v="1"/>
    <n v="1216857"/>
  </r>
  <r>
    <x v="2"/>
    <x v="22"/>
    <x v="3"/>
    <n v="2018739"/>
  </r>
  <r>
    <x v="2"/>
    <x v="22"/>
    <x v="4"/>
    <n v="801882"/>
  </r>
  <r>
    <x v="2"/>
    <x v="23"/>
    <x v="1"/>
    <n v="1356542"/>
  </r>
  <r>
    <x v="2"/>
    <x v="23"/>
    <x v="3"/>
    <n v="2271134"/>
  </r>
  <r>
    <x v="2"/>
    <x v="23"/>
    <x v="4"/>
    <n v="914592"/>
  </r>
  <r>
    <x v="2"/>
    <x v="24"/>
    <x v="1"/>
    <n v="1623114"/>
  </r>
  <r>
    <x v="2"/>
    <x v="24"/>
    <x v="3"/>
    <n v="2658055"/>
  </r>
  <r>
    <x v="2"/>
    <x v="24"/>
    <x v="4"/>
    <n v="1034941"/>
  </r>
  <r>
    <x v="2"/>
    <x v="25"/>
    <x v="3"/>
    <n v="2582864"/>
  </r>
  <r>
    <x v="2"/>
    <x v="25"/>
    <x v="1"/>
    <n v="1608550"/>
  </r>
  <r>
    <x v="2"/>
    <x v="25"/>
    <x v="4"/>
    <n v="974314"/>
  </r>
  <r>
    <x v="2"/>
    <x v="26"/>
    <x v="3"/>
    <n v="1378894"/>
  </r>
  <r>
    <x v="2"/>
    <x v="26"/>
    <x v="1"/>
    <n v="846351"/>
  </r>
  <r>
    <x v="2"/>
    <x v="26"/>
    <x v="4"/>
    <n v="532543"/>
  </r>
  <r>
    <x v="2"/>
    <x v="27"/>
    <x v="3"/>
    <n v="111600"/>
  </r>
  <r>
    <x v="2"/>
    <x v="27"/>
    <x v="1"/>
    <n v="100321"/>
  </r>
  <r>
    <x v="2"/>
    <x v="27"/>
    <x v="4"/>
    <n v="11279"/>
  </r>
  <r>
    <x v="2"/>
    <x v="28"/>
    <x v="3"/>
    <n v="107416"/>
  </r>
  <r>
    <x v="2"/>
    <x v="28"/>
    <x v="1"/>
    <n v="97522"/>
  </r>
  <r>
    <x v="2"/>
    <x v="28"/>
    <x v="4"/>
    <n v="9894"/>
  </r>
  <r>
    <x v="2"/>
    <x v="29"/>
    <x v="3"/>
    <n v="125205"/>
  </r>
  <r>
    <x v="2"/>
    <x v="29"/>
    <x v="1"/>
    <n v="112114"/>
  </r>
  <r>
    <x v="2"/>
    <x v="29"/>
    <x v="4"/>
    <n v="13091"/>
  </r>
  <r>
    <x v="2"/>
    <x v="30"/>
    <x v="3"/>
    <n v="138687"/>
  </r>
  <r>
    <x v="2"/>
    <x v="30"/>
    <x v="4"/>
    <n v="15894"/>
  </r>
  <r>
    <x v="2"/>
    <x v="30"/>
    <x v="1"/>
    <n v="122793"/>
  </r>
  <r>
    <x v="2"/>
    <x v="31"/>
    <x v="3"/>
    <n v="187210"/>
  </r>
  <r>
    <x v="2"/>
    <x v="31"/>
    <x v="4"/>
    <n v="21534"/>
  </r>
  <r>
    <x v="2"/>
    <x v="31"/>
    <x v="1"/>
    <n v="165676"/>
  </r>
  <r>
    <x v="2"/>
    <x v="32"/>
    <x v="3"/>
    <n v="283122"/>
  </r>
  <r>
    <x v="2"/>
    <x v="32"/>
    <x v="4"/>
    <n v="31851"/>
  </r>
  <r>
    <x v="2"/>
    <x v="32"/>
    <x v="1"/>
    <n v="251271"/>
  </r>
  <r>
    <x v="2"/>
    <x v="33"/>
    <x v="3"/>
    <n v="438106"/>
  </r>
  <r>
    <x v="2"/>
    <x v="33"/>
    <x v="4"/>
    <n v="66782"/>
  </r>
  <r>
    <x v="2"/>
    <x v="33"/>
    <x v="1"/>
    <n v="371324"/>
  </r>
  <r>
    <x v="2"/>
    <x v="34"/>
    <x v="3"/>
    <n v="608883"/>
  </r>
  <r>
    <x v="2"/>
    <x v="34"/>
    <x v="4"/>
    <n v="106514"/>
  </r>
  <r>
    <x v="2"/>
    <x v="34"/>
    <x v="1"/>
    <n v="502369"/>
  </r>
  <r>
    <x v="2"/>
    <x v="35"/>
    <x v="3"/>
    <n v="784578"/>
  </r>
  <r>
    <x v="2"/>
    <x v="35"/>
    <x v="4"/>
    <n v="205275"/>
  </r>
  <r>
    <x v="2"/>
    <x v="35"/>
    <x v="1"/>
    <n v="579303"/>
  </r>
  <r>
    <x v="2"/>
    <x v="36"/>
    <x v="3"/>
    <n v="776726"/>
  </r>
  <r>
    <x v="2"/>
    <x v="36"/>
    <x v="4"/>
    <n v="203721"/>
  </r>
  <r>
    <x v="2"/>
    <x v="36"/>
    <x v="1"/>
    <n v="573005"/>
  </r>
  <r>
    <x v="2"/>
    <x v="37"/>
    <x v="3"/>
    <n v="787295"/>
  </r>
  <r>
    <x v="2"/>
    <x v="37"/>
    <x v="4"/>
    <n v="181073"/>
  </r>
  <r>
    <x v="2"/>
    <x v="37"/>
    <x v="1"/>
    <n v="606222"/>
  </r>
  <r>
    <x v="2"/>
    <x v="38"/>
    <x v="3"/>
    <n v="753553"/>
  </r>
  <r>
    <x v="2"/>
    <x v="38"/>
    <x v="4"/>
    <n v="167131"/>
  </r>
  <r>
    <x v="2"/>
    <x v="38"/>
    <x v="1"/>
    <n v="586422"/>
  </r>
  <r>
    <x v="2"/>
    <x v="39"/>
    <x v="3"/>
    <n v="376542"/>
  </r>
  <r>
    <x v="2"/>
    <x v="39"/>
    <x v="4"/>
    <n v="40595"/>
  </r>
  <r>
    <x v="2"/>
    <x v="39"/>
    <x v="1"/>
    <n v="335947"/>
  </r>
  <r>
    <x v="2"/>
    <x v="40"/>
    <x v="4"/>
    <n v="33414"/>
  </r>
  <r>
    <x v="2"/>
    <x v="40"/>
    <x v="3"/>
    <n v="491592"/>
  </r>
  <r>
    <x v="2"/>
    <x v="40"/>
    <x v="1"/>
    <n v="458178"/>
  </r>
  <r>
    <x v="2"/>
    <x v="41"/>
    <x v="4"/>
    <n v="48568"/>
  </r>
  <r>
    <x v="2"/>
    <x v="41"/>
    <x v="3"/>
    <n v="582990"/>
  </r>
  <r>
    <x v="2"/>
    <x v="41"/>
    <x v="1"/>
    <n v="534422"/>
  </r>
  <r>
    <x v="2"/>
    <x v="42"/>
    <x v="4"/>
    <n v="71524"/>
  </r>
  <r>
    <x v="2"/>
    <x v="42"/>
    <x v="3"/>
    <n v="869912"/>
  </r>
  <r>
    <x v="2"/>
    <x v="42"/>
    <x v="1"/>
    <n v="798388"/>
  </r>
  <r>
    <x v="2"/>
    <x v="43"/>
    <x v="4"/>
    <n v="138578"/>
  </r>
  <r>
    <x v="2"/>
    <x v="43"/>
    <x v="3"/>
    <n v="988962"/>
  </r>
  <r>
    <x v="2"/>
    <x v="43"/>
    <x v="1"/>
    <n v="850384"/>
  </r>
  <r>
    <x v="2"/>
    <x v="44"/>
    <x v="4"/>
    <n v="177487"/>
  </r>
  <r>
    <x v="2"/>
    <x v="44"/>
    <x v="3"/>
    <n v="1144119"/>
  </r>
  <r>
    <x v="2"/>
    <x v="44"/>
    <x v="1"/>
    <n v="966632"/>
  </r>
  <r>
    <x v="2"/>
    <x v="45"/>
    <x v="4"/>
    <n v="238761"/>
  </r>
  <r>
    <x v="2"/>
    <x v="45"/>
    <x v="1"/>
    <n v="1091411"/>
  </r>
  <r>
    <x v="2"/>
    <x v="45"/>
    <x v="3"/>
    <n v="1330172"/>
  </r>
  <r>
    <x v="2"/>
    <x v="46"/>
    <x v="4"/>
    <n v="339472"/>
  </r>
  <r>
    <x v="2"/>
    <x v="46"/>
    <x v="3"/>
    <n v="1463815"/>
  </r>
  <r>
    <x v="2"/>
    <x v="46"/>
    <x v="1"/>
    <n v="1124343"/>
  </r>
  <r>
    <x v="2"/>
    <x v="47"/>
    <x v="4"/>
    <n v="447276"/>
  </r>
  <r>
    <x v="2"/>
    <x v="47"/>
    <x v="3"/>
    <n v="1636980"/>
  </r>
  <r>
    <x v="2"/>
    <x v="47"/>
    <x v="1"/>
    <n v="1189704"/>
  </r>
  <r>
    <x v="2"/>
    <x v="48"/>
    <x v="4"/>
    <n v="488249"/>
  </r>
  <r>
    <x v="2"/>
    <x v="48"/>
    <x v="3"/>
    <n v="1821782"/>
  </r>
  <r>
    <x v="2"/>
    <x v="48"/>
    <x v="1"/>
    <n v="1333533"/>
  </r>
  <r>
    <x v="3"/>
    <x v="13"/>
    <x v="9"/>
    <n v="3969933"/>
  </r>
  <r>
    <x v="3"/>
    <x v="13"/>
    <x v="10"/>
    <n v="2503893"/>
  </r>
  <r>
    <x v="3"/>
    <x v="13"/>
    <x v="11"/>
    <n v="1424646"/>
  </r>
  <r>
    <x v="3"/>
    <x v="13"/>
    <x v="7"/>
    <n v="0.8413375266229991"/>
  </r>
  <r>
    <x v="3"/>
    <x v="13"/>
    <x v="5"/>
    <n v="0.84351574888432002"/>
  </r>
  <r>
    <x v="3"/>
    <x v="13"/>
    <x v="6"/>
    <n v="0.83753636104964391"/>
  </r>
  <r>
    <x v="3"/>
    <x v="14"/>
    <x v="9"/>
    <n v="3234889"/>
  </r>
  <r>
    <x v="3"/>
    <x v="14"/>
    <x v="10"/>
    <n v="2067608"/>
  </r>
  <r>
    <x v="3"/>
    <x v="14"/>
    <x v="11"/>
    <n v="1167343"/>
  </r>
  <r>
    <x v="3"/>
    <x v="14"/>
    <x v="7"/>
    <n v="0.81080216024155971"/>
  </r>
  <r>
    <x v="3"/>
    <x v="14"/>
    <x v="5"/>
    <n v="0.82076450279450697"/>
  </r>
  <r>
    <x v="3"/>
    <x v="14"/>
    <x v="6"/>
    <n v="0.79373831330871902"/>
  </r>
  <r>
    <x v="3"/>
    <x v="15"/>
    <x v="9"/>
    <n v="3601525"/>
  </r>
  <r>
    <x v="3"/>
    <x v="15"/>
    <x v="10"/>
    <n v="2316596"/>
  </r>
  <r>
    <x v="3"/>
    <x v="15"/>
    <x v="11"/>
    <n v="1284929"/>
  </r>
  <r>
    <x v="3"/>
    <x v="15"/>
    <x v="7"/>
    <n v="0.81335833424750548"/>
  </r>
  <r>
    <x v="3"/>
    <x v="15"/>
    <x v="5"/>
    <n v="0.81769801425394129"/>
  </r>
  <r>
    <x v="3"/>
    <x v="15"/>
    <x v="6"/>
    <n v="0.80566079199998497"/>
  </r>
  <r>
    <x v="3"/>
    <x v="16"/>
    <x v="9"/>
    <n v="3509213"/>
  </r>
  <r>
    <x v="3"/>
    <x v="16"/>
    <x v="10"/>
    <n v="2268004"/>
  </r>
  <r>
    <x v="3"/>
    <x v="16"/>
    <x v="11"/>
    <n v="1241209"/>
  </r>
  <r>
    <x v="3"/>
    <x v="16"/>
    <x v="7"/>
    <n v="0.80836097196454582"/>
  </r>
  <r>
    <x v="3"/>
    <x v="16"/>
    <x v="5"/>
    <n v="0.80918992667353595"/>
  </r>
  <r>
    <x v="3"/>
    <x v="16"/>
    <x v="6"/>
    <n v="0.80685064010640051"/>
  </r>
  <r>
    <x v="3"/>
    <x v="17"/>
    <x v="9"/>
    <n v="3612979"/>
  </r>
  <r>
    <x v="3"/>
    <x v="17"/>
    <x v="10"/>
    <n v="1348831"/>
  </r>
  <r>
    <x v="3"/>
    <x v="17"/>
    <x v="11"/>
    <n v="1269031"/>
  </r>
  <r>
    <x v="3"/>
    <x v="17"/>
    <x v="7"/>
    <n v="0.81844393264029103"/>
  </r>
  <r>
    <x v="3"/>
    <x v="17"/>
    <x v="5"/>
    <n v="0.82698515239409398"/>
  </r>
  <r>
    <x v="3"/>
    <x v="17"/>
    <x v="6"/>
    <n v="0.8031231805179353"/>
  </r>
  <r>
    <x v="3"/>
    <x v="18"/>
    <x v="9"/>
    <n v="3838915"/>
  </r>
  <r>
    <x v="3"/>
    <x v="18"/>
    <x v="11"/>
    <n v="1306493"/>
  </r>
  <r>
    <x v="3"/>
    <x v="18"/>
    <x v="10"/>
    <n v="2532422"/>
  </r>
  <r>
    <x v="3"/>
    <x v="18"/>
    <x v="7"/>
    <n v="0.83850362970618997"/>
  </r>
  <r>
    <x v="3"/>
    <x v="18"/>
    <x v="5"/>
    <n v="0.83801542899291293"/>
  </r>
  <r>
    <x v="3"/>
    <x v="18"/>
    <x v="6"/>
    <n v="0.83945156612324023"/>
  </r>
  <r>
    <x v="3"/>
    <x v="19"/>
    <x v="9"/>
    <n v="4200002"/>
  </r>
  <r>
    <x v="3"/>
    <x v="19"/>
    <x v="11"/>
    <n v="1400846"/>
  </r>
  <r>
    <x v="3"/>
    <x v="19"/>
    <x v="10"/>
    <n v="2799156"/>
  </r>
  <r>
    <x v="3"/>
    <x v="19"/>
    <x v="7"/>
    <n v="0.84000483988384278"/>
  </r>
  <r>
    <x v="3"/>
    <x v="19"/>
    <x v="5"/>
    <n v="0.83713377064829841"/>
  </r>
  <r>
    <x v="3"/>
    <x v="19"/>
    <x v="6"/>
    <n v="0.84580066675440813"/>
  </r>
  <r>
    <x v="3"/>
    <x v="20"/>
    <x v="9"/>
    <n v="4190175"/>
  </r>
  <r>
    <x v="3"/>
    <x v="20"/>
    <x v="11"/>
    <n v="1384113"/>
  </r>
  <r>
    <x v="3"/>
    <x v="20"/>
    <x v="10"/>
    <n v="2801538"/>
  </r>
  <r>
    <x v="3"/>
    <x v="20"/>
    <x v="7"/>
    <n v="0.84055801894967941"/>
  </r>
  <r>
    <x v="3"/>
    <x v="20"/>
    <x v="5"/>
    <n v="0.83948432987235688"/>
  </r>
  <r>
    <x v="3"/>
    <x v="20"/>
    <x v="6"/>
    <n v="0.84274319741352544"/>
  </r>
  <r>
    <x v="3"/>
    <x v="9"/>
    <x v="9"/>
    <n v="3802174"/>
  </r>
  <r>
    <x v="3"/>
    <x v="9"/>
    <x v="11"/>
    <n v="1203819"/>
  </r>
  <r>
    <x v="3"/>
    <x v="9"/>
    <x v="10"/>
    <n v="2598355"/>
  </r>
  <r>
    <x v="3"/>
    <x v="9"/>
    <x v="7"/>
    <n v="0.83118638228364239"/>
  </r>
  <r>
    <x v="3"/>
    <x v="9"/>
    <x v="5"/>
    <n v="0.83384625950063351"/>
  </r>
  <r>
    <x v="3"/>
    <x v="9"/>
    <x v="6"/>
    <n v="0.82550267917267262"/>
  </r>
  <r>
    <x v="3"/>
    <x v="21"/>
    <x v="9"/>
    <n v="3873500"/>
  </r>
  <r>
    <x v="3"/>
    <x v="21"/>
    <x v="11"/>
    <n v="1249684"/>
  </r>
  <r>
    <x v="3"/>
    <x v="21"/>
    <x v="10"/>
    <n v="2625147"/>
  </r>
  <r>
    <x v="3"/>
    <x v="21"/>
    <x v="7"/>
    <n v="0.81290985210644073"/>
  </r>
  <r>
    <x v="3"/>
    <x v="21"/>
    <x v="5"/>
    <n v="0.82047350019340637"/>
  </r>
  <r>
    <x v="3"/>
    <x v="21"/>
    <x v="6"/>
    <n v="0.79747449350755428"/>
  </r>
  <r>
    <x v="3"/>
    <x v="22"/>
    <x v="9"/>
    <n v="3796238"/>
  </r>
  <r>
    <x v="3"/>
    <x v="22"/>
    <x v="11"/>
    <n v="1202001"/>
  </r>
  <r>
    <x v="3"/>
    <x v="22"/>
    <x v="10"/>
    <n v="2594237"/>
  </r>
  <r>
    <x v="3"/>
    <x v="22"/>
    <x v="7"/>
    <n v="0.83923342733956474"/>
  </r>
  <r>
    <x v="3"/>
    <x v="22"/>
    <x v="5"/>
    <n v="0.85286104796329809"/>
  </r>
  <r>
    <x v="3"/>
    <x v="22"/>
    <x v="6"/>
    <n v="0.81125620421501921"/>
  </r>
  <r>
    <x v="3"/>
    <x v="23"/>
    <x v="9"/>
    <n v="4166083"/>
  </r>
  <r>
    <x v="3"/>
    <x v="23"/>
    <x v="11"/>
    <n v="1351795"/>
  </r>
  <r>
    <x v="3"/>
    <x v="23"/>
    <x v="10"/>
    <n v="2814288"/>
  </r>
  <r>
    <x v="3"/>
    <x v="23"/>
    <x v="7"/>
    <n v="0.84775733378915152"/>
  </r>
  <r>
    <x v="3"/>
    <x v="23"/>
    <x v="5"/>
    <n v="0.86056852867626055"/>
  </r>
  <r>
    <x v="3"/>
    <x v="23"/>
    <x v="6"/>
    <n v="0.82227273667345102"/>
  </r>
  <r>
    <x v="3"/>
    <x v="24"/>
    <x v="9"/>
    <n v="4084118"/>
  </r>
  <r>
    <x v="3"/>
    <x v="24"/>
    <x v="11"/>
    <n v="1332435"/>
  </r>
  <r>
    <x v="3"/>
    <x v="24"/>
    <x v="10"/>
    <n v="2751683"/>
  </r>
  <r>
    <x v="3"/>
    <x v="24"/>
    <x v="7"/>
    <n v="0.83369423657125596"/>
  </r>
  <r>
    <x v="3"/>
    <x v="24"/>
    <x v="5"/>
    <n v="0.83808429382502547"/>
  </r>
  <r>
    <x v="3"/>
    <x v="24"/>
    <x v="6"/>
    <n v="0.82477210110187504"/>
  </r>
  <r>
    <x v="3"/>
    <x v="25"/>
    <x v="9"/>
    <n v="3666247"/>
  </r>
  <r>
    <x v="3"/>
    <x v="25"/>
    <x v="11"/>
    <n v="1213740"/>
  </r>
  <r>
    <x v="3"/>
    <x v="25"/>
    <x v="10"/>
    <n v="2452507"/>
  </r>
  <r>
    <x v="3"/>
    <x v="25"/>
    <x v="7"/>
    <n v="0.81083710526327435"/>
  </r>
  <r>
    <x v="3"/>
    <x v="25"/>
    <x v="5"/>
    <n v="0.81840093756277721"/>
  </r>
  <r>
    <x v="3"/>
    <x v="25"/>
    <x v="6"/>
    <n v="0.79597233042944493"/>
  </r>
  <r>
    <x v="3"/>
    <x v="26"/>
    <x v="9"/>
    <n v="2164717"/>
  </r>
  <r>
    <x v="3"/>
    <x v="26"/>
    <x v="11"/>
    <n v="696476"/>
  </r>
  <r>
    <x v="3"/>
    <x v="26"/>
    <x v="10"/>
    <n v="1468241"/>
  </r>
  <r>
    <x v="3"/>
    <x v="26"/>
    <x v="7"/>
    <n v="0.69373372396876543"/>
  </r>
  <r>
    <x v="3"/>
    <x v="26"/>
    <x v="5"/>
    <n v="0.6954602144109997"/>
  </r>
  <r>
    <x v="3"/>
    <x v="26"/>
    <x v="6"/>
    <n v="0.690122046319536"/>
  </r>
  <r>
    <x v="3"/>
    <x v="27"/>
    <x v="9"/>
    <n v="11778"/>
  </r>
  <r>
    <x v="3"/>
    <x v="27"/>
    <x v="11"/>
    <n v="8189"/>
  </r>
  <r>
    <x v="3"/>
    <x v="27"/>
    <x v="10"/>
    <n v="3589"/>
  </r>
  <r>
    <x v="3"/>
    <x v="27"/>
    <x v="7"/>
    <n v="0.2301829268292683"/>
  </r>
  <r>
    <x v="3"/>
    <x v="27"/>
    <x v="5"/>
    <n v="0.83040259139287365"/>
  </r>
  <r>
    <x v="3"/>
    <x v="27"/>
    <x v="6"/>
    <n v="0.17480681381548052"/>
  </r>
  <r>
    <x v="3"/>
    <x v="28"/>
    <x v="9"/>
    <n v="20804"/>
  </r>
  <r>
    <x v="3"/>
    <x v="28"/>
    <x v="11"/>
    <n v="15178"/>
  </r>
  <r>
    <x v="3"/>
    <x v="28"/>
    <x v="10"/>
    <n v="5626"/>
  </r>
  <r>
    <x v="3"/>
    <x v="28"/>
    <x v="7"/>
    <n v="0.23220304931133781"/>
  </r>
  <r>
    <x v="3"/>
    <x v="28"/>
    <x v="5"/>
    <n v="0.39502878809156017"/>
  </r>
  <r>
    <x v="3"/>
    <x v="28"/>
    <x v="6"/>
    <n v="0.20142796475209682"/>
  </r>
  <r>
    <x v="3"/>
    <x v="29"/>
    <x v="9"/>
    <n v="32222"/>
  </r>
  <r>
    <x v="3"/>
    <x v="29"/>
    <x v="11"/>
    <n v="26401"/>
  </r>
  <r>
    <x v="3"/>
    <x v="29"/>
    <x v="10"/>
    <n v="5821"/>
  </r>
  <r>
    <x v="3"/>
    <x v="29"/>
    <x v="7"/>
    <n v="0.38335792128682245"/>
  </r>
  <r>
    <x v="3"/>
    <x v="29"/>
    <x v="5"/>
    <n v="0.91138249569437924"/>
  </r>
  <r>
    <x v="3"/>
    <x v="29"/>
    <x v="6"/>
    <n v="0.33993433335479301"/>
  </r>
  <r>
    <x v="3"/>
    <x v="30"/>
    <x v="9"/>
    <n v="25523"/>
  </r>
  <r>
    <x v="3"/>
    <x v="30"/>
    <x v="11"/>
    <n v="17113"/>
  </r>
  <r>
    <x v="3"/>
    <x v="30"/>
    <x v="10"/>
    <n v="8410"/>
  </r>
  <r>
    <x v="3"/>
    <x v="30"/>
    <x v="7"/>
    <n v="0.3761236700167998"/>
  </r>
  <r>
    <x v="3"/>
    <x v="30"/>
    <x v="5"/>
    <n v="0.875"/>
  </r>
  <r>
    <x v="3"/>
    <x v="30"/>
    <x v="6"/>
    <n v="0.28439665630764627"/>
  </r>
  <r>
    <x v="3"/>
    <x v="31"/>
    <x v="9"/>
    <n v="25200"/>
  </r>
  <r>
    <x v="3"/>
    <x v="31"/>
    <x v="11"/>
    <n v="12886"/>
  </r>
  <r>
    <x v="3"/>
    <x v="31"/>
    <x v="10"/>
    <n v="12314"/>
  </r>
  <r>
    <x v="3"/>
    <x v="31"/>
    <x v="7"/>
    <n v="0.48711654069936017"/>
  </r>
  <r>
    <x v="3"/>
    <x v="31"/>
    <x v="5"/>
    <n v="0.81110458284371323"/>
  </r>
  <r>
    <x v="3"/>
    <x v="31"/>
    <x v="6"/>
    <n v="0.31089558000386025"/>
  </r>
  <r>
    <x v="3"/>
    <x v="32"/>
    <x v="9"/>
    <n v="377947"/>
  </r>
  <r>
    <x v="3"/>
    <x v="32"/>
    <x v="11"/>
    <n v="36003"/>
  </r>
  <r>
    <x v="3"/>
    <x v="32"/>
    <x v="10"/>
    <n v="341944"/>
  </r>
  <r>
    <x v="3"/>
    <x v="32"/>
    <x v="7"/>
    <n v="0.71151938220914446"/>
  </r>
  <r>
    <x v="3"/>
    <x v="32"/>
    <x v="5"/>
    <n v="0.74396786924907854"/>
  </r>
  <r>
    <x v="3"/>
    <x v="32"/>
    <x v="6"/>
    <n v="0.50310923547742481"/>
  </r>
  <r>
    <x v="3"/>
    <x v="33"/>
    <x v="9"/>
    <n v="902697"/>
  </r>
  <r>
    <x v="3"/>
    <x v="33"/>
    <x v="11"/>
    <n v="186832"/>
  </r>
  <r>
    <x v="3"/>
    <x v="33"/>
    <x v="10"/>
    <n v="715865"/>
  </r>
  <r>
    <x v="3"/>
    <x v="33"/>
    <x v="7"/>
    <n v="0.76066424992542481"/>
  </r>
  <r>
    <x v="3"/>
    <x v="33"/>
    <x v="5"/>
    <n v="0.78577975357427077"/>
  </r>
  <r>
    <x v="3"/>
    <x v="33"/>
    <x v="6"/>
    <n v="0.67767150168482071"/>
  </r>
  <r>
    <x v="3"/>
    <x v="34"/>
    <x v="9"/>
    <n v="1310596"/>
  </r>
  <r>
    <x v="3"/>
    <x v="34"/>
    <x v="11"/>
    <n v="272568"/>
  </r>
  <r>
    <x v="3"/>
    <x v="34"/>
    <x v="10"/>
    <n v="1038028"/>
  </r>
  <r>
    <x v="3"/>
    <x v="34"/>
    <x v="7"/>
    <n v="0.71231876062896859"/>
  </r>
  <r>
    <x v="3"/>
    <x v="34"/>
    <x v="5"/>
    <n v="0.72603891407652155"/>
  </r>
  <r>
    <x v="3"/>
    <x v="34"/>
    <x v="6"/>
    <n v="0.66449692457342624"/>
  </r>
  <r>
    <x v="3"/>
    <x v="35"/>
    <x v="9"/>
    <n v="1899549"/>
  </r>
  <r>
    <x v="3"/>
    <x v="35"/>
    <x v="11"/>
    <n v="472740"/>
  </r>
  <r>
    <x v="3"/>
    <x v="35"/>
    <x v="7"/>
    <n v="0.76844866373481091"/>
  </r>
  <r>
    <x v="3"/>
    <x v="35"/>
    <x v="5"/>
    <n v="0.81284883260535545"/>
  </r>
  <r>
    <x v="3"/>
    <x v="35"/>
    <x v="6"/>
    <n v="0.65969121193176739"/>
  </r>
  <r>
    <x v="3"/>
    <x v="35"/>
    <x v="10"/>
    <n v="1426809"/>
  </r>
  <r>
    <x v="3"/>
    <x v="36"/>
    <x v="9"/>
    <n v="1912690"/>
  </r>
  <r>
    <x v="3"/>
    <x v="36"/>
    <x v="11"/>
    <n v="442846"/>
  </r>
  <r>
    <x v="3"/>
    <x v="36"/>
    <x v="7"/>
    <n v="0.66846804897902024"/>
  </r>
  <r>
    <x v="3"/>
    <x v="36"/>
    <x v="5"/>
    <n v="0.71213950303742513"/>
  </r>
  <r>
    <x v="3"/>
    <x v="36"/>
    <x v="6"/>
    <n v="0.55563069703832424"/>
  </r>
  <r>
    <x v="3"/>
    <x v="36"/>
    <x v="10"/>
    <n v="1466516"/>
  </r>
  <r>
    <x v="3"/>
    <x v="37"/>
    <x v="9"/>
    <n v="1622160"/>
  </r>
  <r>
    <x v="3"/>
    <x v="37"/>
    <x v="11"/>
    <n v="299104"/>
  </r>
  <r>
    <x v="3"/>
    <x v="37"/>
    <x v="7"/>
    <n v="0.66630274188162253"/>
  </r>
  <r>
    <x v="3"/>
    <x v="37"/>
    <x v="5"/>
    <n v="0.72615029302738621"/>
  </r>
  <r>
    <x v="3"/>
    <x v="37"/>
    <x v="6"/>
    <n v="0.48828921484601384"/>
  </r>
  <r>
    <x v="3"/>
    <x v="37"/>
    <x v="10"/>
    <n v="1323056"/>
  </r>
  <r>
    <x v="3"/>
    <x v="38"/>
    <x v="9"/>
    <n v="2104200"/>
  </r>
  <r>
    <x v="3"/>
    <x v="38"/>
    <x v="11"/>
    <n v="412051"/>
  </r>
  <r>
    <x v="3"/>
    <x v="38"/>
    <x v="7"/>
    <n v="0.77707406244806765"/>
  </r>
  <r>
    <x v="3"/>
    <x v="38"/>
    <x v="5"/>
    <n v="0.80927127043445246"/>
  </r>
  <r>
    <x v="3"/>
    <x v="38"/>
    <x v="6"/>
    <n v="0.66794240844485941"/>
  </r>
  <r>
    <x v="3"/>
    <x v="38"/>
    <x v="10"/>
    <n v="1692149"/>
  </r>
  <r>
    <x v="3"/>
    <x v="39"/>
    <x v="9"/>
    <n v="1763740"/>
  </r>
  <r>
    <x v="3"/>
    <x v="39"/>
    <x v="11"/>
    <n v="421745"/>
  </r>
  <r>
    <x v="3"/>
    <x v="39"/>
    <x v="7"/>
    <n v="0.64902486565891071"/>
  </r>
  <r>
    <x v="3"/>
    <x v="39"/>
    <x v="5"/>
    <n v="0.65543517492418757"/>
  </r>
  <r>
    <x v="3"/>
    <x v="39"/>
    <x v="6"/>
    <n v="0.62943632879427369"/>
  </r>
  <r>
    <x v="3"/>
    <x v="39"/>
    <x v="10"/>
    <n v="1341995"/>
  </r>
  <r>
    <x v="3"/>
    <x v="40"/>
    <x v="11"/>
    <n v="527748"/>
  </r>
  <r>
    <x v="3"/>
    <x v="40"/>
    <x v="9"/>
    <n v="1876579"/>
  </r>
  <r>
    <x v="3"/>
    <x v="40"/>
    <x v="5"/>
    <n v="0.70432442683805052"/>
  </r>
  <r>
    <x v="3"/>
    <x v="40"/>
    <x v="6"/>
    <n v="0.68368413188438459"/>
  </r>
  <r>
    <x v="3"/>
    <x v="40"/>
    <x v="7"/>
    <n v="0.68938843040635933"/>
  </r>
  <r>
    <x v="3"/>
    <x v="40"/>
    <x v="10"/>
    <n v="1348831"/>
  </r>
  <r>
    <x v="3"/>
    <x v="41"/>
    <x v="11"/>
    <n v="685819"/>
  </r>
  <r>
    <x v="3"/>
    <x v="41"/>
    <x v="9"/>
    <n v="2691072"/>
  </r>
  <r>
    <x v="3"/>
    <x v="41"/>
    <x v="5"/>
    <n v="0.81669387040707919"/>
  </r>
  <r>
    <x v="3"/>
    <x v="41"/>
    <x v="6"/>
    <n v="0.75896497176135647"/>
  </r>
  <r>
    <x v="3"/>
    <x v="41"/>
    <x v="7"/>
    <n v="0.80110243959251393"/>
  </r>
  <r>
    <x v="3"/>
    <x v="41"/>
    <x v="10"/>
    <n v="2005253"/>
  </r>
  <r>
    <x v="3"/>
    <x v="42"/>
    <x v="5"/>
    <n v="0.85536571911724502"/>
  </r>
  <r>
    <x v="3"/>
    <x v="42"/>
    <x v="6"/>
    <n v="0.75068943475481686"/>
  </r>
  <r>
    <x v="3"/>
    <x v="42"/>
    <x v="7"/>
    <n v="0.82501032095727644"/>
  </r>
  <r>
    <x v="3"/>
    <x v="42"/>
    <x v="11"/>
    <n v="813669"/>
  </r>
  <r>
    <x v="3"/>
    <x v="42"/>
    <x v="9"/>
    <n v="3105206"/>
  </r>
  <r>
    <x v="3"/>
    <x v="42"/>
    <x v="10"/>
    <n v="2291537"/>
  </r>
  <r>
    <x v="3"/>
    <x v="43"/>
    <x v="5"/>
    <n v="0.85060753726488392"/>
  </r>
  <r>
    <x v="3"/>
    <x v="43"/>
    <x v="6"/>
    <n v="0.74696976399548787"/>
  </r>
  <r>
    <x v="3"/>
    <x v="43"/>
    <x v="7"/>
    <n v="0.82124942238559318"/>
  </r>
  <r>
    <x v="3"/>
    <x v="43"/>
    <x v="11"/>
    <n v="799304"/>
  </r>
  <r>
    <x v="3"/>
    <x v="43"/>
    <x v="9"/>
    <n v="3132413"/>
  </r>
  <r>
    <x v="3"/>
    <x v="43"/>
    <x v="10"/>
    <n v="2333109"/>
  </r>
  <r>
    <x v="3"/>
    <x v="44"/>
    <x v="5"/>
    <n v="0.86053719568032683"/>
  </r>
  <r>
    <x v="3"/>
    <x v="44"/>
    <x v="6"/>
    <n v="0.75887737513991604"/>
  </r>
  <r>
    <x v="3"/>
    <x v="44"/>
    <x v="7"/>
    <n v="0.8317761911700422"/>
  </r>
  <r>
    <x v="3"/>
    <x v="44"/>
    <x v="11"/>
    <n v="763412"/>
  </r>
  <r>
    <x v="3"/>
    <x v="44"/>
    <x v="9"/>
    <n v="2984442"/>
  </r>
  <r>
    <x v="3"/>
    <x v="44"/>
    <x v="10"/>
    <n v="2221030"/>
  </r>
  <r>
    <x v="3"/>
    <x v="45"/>
    <x v="10"/>
    <n v="2385388"/>
  </r>
  <r>
    <x v="3"/>
    <x v="45"/>
    <x v="11"/>
    <n v="891879"/>
  </r>
  <r>
    <x v="3"/>
    <x v="45"/>
    <x v="9"/>
    <n v="3277267"/>
  </r>
  <r>
    <x v="3"/>
    <x v="45"/>
    <x v="5"/>
    <n v="0.89262378603265391"/>
  </r>
  <r>
    <x v="3"/>
    <x v="45"/>
    <x v="6"/>
    <n v="0.79947130924913001"/>
  </r>
  <r>
    <x v="3"/>
    <x v="45"/>
    <x v="7"/>
    <n v="0.8651893031503578"/>
  </r>
  <r>
    <x v="3"/>
    <x v="46"/>
    <x v="5"/>
    <n v="0.86420446977806498"/>
  </r>
  <r>
    <x v="3"/>
    <x v="46"/>
    <x v="6"/>
    <n v="0.81858154394985883"/>
  </r>
  <r>
    <x v="3"/>
    <x v="46"/>
    <x v="7"/>
    <n v="0.85131953799411464"/>
  </r>
  <r>
    <x v="3"/>
    <x v="46"/>
    <x v="11"/>
    <n v="1044966"/>
  </r>
  <r>
    <x v="3"/>
    <x v="46"/>
    <x v="10"/>
    <n v="2803023"/>
  </r>
  <r>
    <x v="3"/>
    <x v="46"/>
    <x v="9"/>
    <n v="3847989"/>
  </r>
  <r>
    <x v="3"/>
    <x v="47"/>
    <x v="6"/>
    <m/>
  </r>
  <r>
    <x v="3"/>
    <x v="47"/>
    <x v="5"/>
    <m/>
  </r>
  <r>
    <x v="3"/>
    <x v="47"/>
    <x v="11"/>
    <n v="1256296"/>
  </r>
  <r>
    <x v="3"/>
    <x v="47"/>
    <x v="10"/>
    <n v="3036520"/>
  </r>
  <r>
    <x v="3"/>
    <x v="47"/>
    <x v="9"/>
    <n v="4292816"/>
  </r>
  <r>
    <x v="3"/>
    <x v="0"/>
    <x v="10"/>
    <n v="2266536"/>
  </r>
  <r>
    <x v="3"/>
    <x v="0"/>
    <x v="11"/>
    <n v="76379"/>
  </r>
  <r>
    <x v="3"/>
    <x v="0"/>
    <x v="9"/>
    <n v="3603163"/>
  </r>
  <r>
    <x v="3"/>
    <x v="0"/>
    <x v="5"/>
    <n v="0.84019999999999995"/>
  </r>
  <r>
    <x v="3"/>
    <x v="0"/>
    <x v="6"/>
    <n v="0.87"/>
  </r>
  <r>
    <x v="3"/>
    <x v="0"/>
    <x v="7"/>
    <n v="0.84"/>
  </r>
  <r>
    <x v="3"/>
    <x v="1"/>
    <x v="10"/>
    <n v="1999409"/>
  </r>
  <r>
    <x v="3"/>
    <x v="1"/>
    <x v="11"/>
    <n v="56202"/>
  </r>
  <r>
    <x v="3"/>
    <x v="1"/>
    <x v="9"/>
    <n v="3114237"/>
  </r>
  <r>
    <x v="3"/>
    <x v="1"/>
    <x v="5"/>
    <n v="0.84850000000000003"/>
  </r>
  <r>
    <x v="3"/>
    <x v="1"/>
    <x v="6"/>
    <n v="0.78"/>
  </r>
  <r>
    <x v="3"/>
    <x v="1"/>
    <x v="7"/>
    <n v="0.85"/>
  </r>
  <r>
    <x v="3"/>
    <x v="2"/>
    <x v="10"/>
    <n v="2127286"/>
  </r>
  <r>
    <x v="3"/>
    <x v="2"/>
    <x v="11"/>
    <n v="6472"/>
  </r>
  <r>
    <x v="3"/>
    <x v="2"/>
    <x v="9"/>
    <n v="3373887"/>
  </r>
  <r>
    <x v="3"/>
    <x v="2"/>
    <x v="5"/>
    <n v="0.80700000000000005"/>
  </r>
  <r>
    <x v="3"/>
    <x v="2"/>
    <x v="6"/>
    <n v="0.77"/>
  </r>
  <r>
    <x v="3"/>
    <x v="2"/>
    <x v="7"/>
    <n v="0.82"/>
  </r>
  <r>
    <x v="3"/>
    <x v="3"/>
    <x v="10"/>
    <n v="2111316"/>
  </r>
  <r>
    <x v="3"/>
    <x v="3"/>
    <x v="11"/>
    <n v="67817"/>
  </r>
  <r>
    <x v="3"/>
    <x v="3"/>
    <x v="9"/>
    <n v="3317100"/>
  </r>
  <r>
    <x v="3"/>
    <x v="3"/>
    <x v="5"/>
    <n v="0.82630000000000003"/>
  </r>
  <r>
    <x v="3"/>
    <x v="3"/>
    <x v="6"/>
    <n v="0.82"/>
  </r>
  <r>
    <x v="3"/>
    <x v="3"/>
    <x v="7"/>
    <n v="0.83"/>
  </r>
  <r>
    <x v="3"/>
    <x v="4"/>
    <x v="10"/>
    <n v="2108716"/>
  </r>
  <r>
    <x v="3"/>
    <x v="4"/>
    <x v="11"/>
    <n v="69246"/>
  </r>
  <r>
    <x v="3"/>
    <x v="4"/>
    <x v="9"/>
    <n v="3360769"/>
  </r>
  <r>
    <x v="3"/>
    <x v="4"/>
    <x v="5"/>
    <n v="0.80459999999999998"/>
  </r>
  <r>
    <x v="3"/>
    <x v="4"/>
    <x v="6"/>
    <n v="0.81"/>
  </r>
  <r>
    <x v="3"/>
    <x v="4"/>
    <x v="7"/>
    <n v="0.81599999999999995"/>
  </r>
  <r>
    <x v="3"/>
    <x v="5"/>
    <x v="10"/>
    <n v="2180406"/>
  </r>
  <r>
    <x v="3"/>
    <x v="5"/>
    <x v="11"/>
    <n v="72401"/>
  </r>
  <r>
    <x v="3"/>
    <x v="5"/>
    <x v="9"/>
    <n v="3468285"/>
  </r>
  <r>
    <x v="3"/>
    <x v="5"/>
    <x v="5"/>
    <n v="0.85189999999999999"/>
  </r>
  <r>
    <x v="3"/>
    <x v="5"/>
    <x v="6"/>
    <n v="0.86"/>
  </r>
  <r>
    <x v="3"/>
    <x v="5"/>
    <x v="7"/>
    <n v="0.86"/>
  </r>
  <r>
    <x v="3"/>
    <x v="6"/>
    <x v="10"/>
    <n v="2381057"/>
  </r>
  <r>
    <x v="3"/>
    <x v="6"/>
    <x v="11"/>
    <n v="72953"/>
  </r>
  <r>
    <x v="3"/>
    <x v="6"/>
    <x v="9"/>
    <n v="3803344"/>
  </r>
  <r>
    <x v="3"/>
    <x v="6"/>
    <x v="5"/>
    <n v="0.87370000000000003"/>
  </r>
  <r>
    <x v="3"/>
    <x v="6"/>
    <x v="6"/>
    <n v="0.82"/>
  </r>
  <r>
    <x v="3"/>
    <x v="6"/>
    <x v="7"/>
    <n v="0.85"/>
  </r>
  <r>
    <x v="3"/>
    <x v="7"/>
    <x v="10"/>
    <n v="2358109"/>
  </r>
  <r>
    <x v="3"/>
    <x v="7"/>
    <x v="11"/>
    <n v="74434"/>
  </r>
  <r>
    <x v="3"/>
    <x v="7"/>
    <x v="9"/>
    <n v="3734177"/>
  </r>
  <r>
    <x v="3"/>
    <x v="7"/>
    <x v="5"/>
    <n v="0.85229999999999995"/>
  </r>
  <r>
    <x v="3"/>
    <x v="7"/>
    <x v="6"/>
    <n v="0.86"/>
  </r>
  <r>
    <x v="3"/>
    <x v="7"/>
    <x v="7"/>
    <n v="0.86"/>
  </r>
  <r>
    <x v="3"/>
    <x v="8"/>
    <x v="10"/>
    <n v="2262673"/>
  </r>
  <r>
    <x v="3"/>
    <x v="8"/>
    <x v="11"/>
    <n v="64908"/>
  </r>
  <r>
    <x v="3"/>
    <x v="8"/>
    <x v="9"/>
    <n v="3506823"/>
  </r>
  <r>
    <x v="3"/>
    <x v="8"/>
    <x v="5"/>
    <n v="0.82950000000000002"/>
  </r>
  <r>
    <x v="3"/>
    <x v="8"/>
    <x v="6"/>
    <n v="0.81140000000000001"/>
  </r>
  <r>
    <x v="3"/>
    <x v="8"/>
    <x v="7"/>
    <n v="0.81"/>
  </r>
  <r>
    <x v="3"/>
    <x v="10"/>
    <x v="10"/>
    <n v="2404686"/>
  </r>
  <r>
    <x v="3"/>
    <x v="10"/>
    <x v="11"/>
    <n v="68642"/>
  </r>
  <r>
    <x v="3"/>
    <x v="10"/>
    <x v="9"/>
    <n v="3688008"/>
  </r>
  <r>
    <x v="3"/>
    <x v="10"/>
    <x v="5"/>
    <n v="0.82730000000000004"/>
  </r>
  <r>
    <x v="3"/>
    <x v="10"/>
    <x v="6"/>
    <n v="0.81"/>
  </r>
  <r>
    <x v="3"/>
    <x v="10"/>
    <x v="7"/>
    <n v="0.83"/>
  </r>
  <r>
    <x v="3"/>
    <x v="11"/>
    <x v="10"/>
    <n v="2396295"/>
  </r>
  <r>
    <x v="3"/>
    <x v="11"/>
    <x v="11"/>
    <n v="67041"/>
  </r>
  <r>
    <x v="3"/>
    <x v="11"/>
    <x v="9"/>
    <n v="3687745"/>
  </r>
  <r>
    <x v="3"/>
    <x v="11"/>
    <x v="5"/>
    <n v="0.84"/>
  </r>
  <r>
    <x v="3"/>
    <x v="11"/>
    <x v="6"/>
    <n v="0.82"/>
  </r>
  <r>
    <x v="3"/>
    <x v="11"/>
    <x v="7"/>
    <n v="0.84"/>
  </r>
  <r>
    <x v="3"/>
    <x v="12"/>
    <x v="10"/>
    <n v="2553578"/>
  </r>
  <r>
    <x v="3"/>
    <x v="12"/>
    <x v="11"/>
    <n v="70750"/>
  </r>
  <r>
    <x v="3"/>
    <x v="12"/>
    <x v="9"/>
    <n v="3996875"/>
  </r>
  <r>
    <x v="3"/>
    <x v="12"/>
    <x v="5"/>
    <n v="0.84219999999999995"/>
  </r>
  <r>
    <x v="3"/>
    <x v="12"/>
    <x v="6"/>
    <n v="0.82"/>
  </r>
  <r>
    <x v="3"/>
    <x v="12"/>
    <x v="7"/>
    <n v="0.82"/>
  </r>
  <r>
    <x v="3"/>
    <x v="48"/>
    <x v="10"/>
    <n v="2918493"/>
  </r>
  <r>
    <x v="3"/>
    <x v="48"/>
    <x v="11"/>
    <n v="1173822"/>
  </r>
  <r>
    <x v="3"/>
    <x v="48"/>
    <x v="9"/>
    <n v="4092315"/>
  </r>
  <r>
    <x v="4"/>
    <x v="13"/>
    <x v="1"/>
    <n v="3989338"/>
  </r>
  <r>
    <x v="4"/>
    <x v="13"/>
    <x v="3"/>
    <n v="8421900"/>
  </r>
  <r>
    <x v="4"/>
    <x v="13"/>
    <x v="4"/>
    <n v="4280100"/>
  </r>
  <r>
    <x v="4"/>
    <x v="14"/>
    <x v="1"/>
    <n v="3590917"/>
  </r>
  <r>
    <x v="4"/>
    <x v="14"/>
    <x v="3"/>
    <n v="7559500"/>
  </r>
  <r>
    <x v="4"/>
    <x v="14"/>
    <x v="4"/>
    <n v="3820100"/>
  </r>
  <r>
    <x v="4"/>
    <x v="15"/>
    <x v="1"/>
    <n v="4310865"/>
  </r>
  <r>
    <x v="4"/>
    <x v="15"/>
    <x v="3"/>
    <n v="8887698"/>
  </r>
  <r>
    <x v="4"/>
    <x v="15"/>
    <x v="4"/>
    <n v="4576833"/>
  </r>
  <r>
    <x v="4"/>
    <x v="16"/>
    <x v="1"/>
    <n v="4438332"/>
  </r>
  <r>
    <x v="4"/>
    <x v="16"/>
    <x v="3"/>
    <n v="8548334"/>
  </r>
  <r>
    <x v="4"/>
    <x v="16"/>
    <x v="4"/>
    <n v="4110002"/>
  </r>
  <r>
    <x v="4"/>
    <x v="17"/>
    <x v="1"/>
    <n v="4704389"/>
  </r>
  <r>
    <x v="4"/>
    <x v="17"/>
    <x v="3"/>
    <n v="8482898"/>
  </r>
  <r>
    <x v="4"/>
    <x v="17"/>
    <x v="4"/>
    <n v="3778509"/>
  </r>
  <r>
    <x v="4"/>
    <x v="18"/>
    <x v="1"/>
    <n v="4555762"/>
  </r>
  <r>
    <x v="4"/>
    <x v="18"/>
    <x v="3"/>
    <n v="8525678"/>
  </r>
  <r>
    <x v="4"/>
    <x v="18"/>
    <x v="4"/>
    <n v="3969916"/>
  </r>
  <r>
    <x v="4"/>
    <x v="19"/>
    <x v="1"/>
    <n v="5005061"/>
  </r>
  <r>
    <x v="4"/>
    <x v="19"/>
    <x v="3"/>
    <n v="9445888"/>
  </r>
  <r>
    <x v="4"/>
    <x v="19"/>
    <x v="4"/>
    <n v="4440827"/>
  </r>
  <r>
    <x v="4"/>
    <x v="20"/>
    <x v="1"/>
    <n v="4765181"/>
  </r>
  <r>
    <x v="4"/>
    <x v="20"/>
    <x v="3"/>
    <n v="8708818"/>
  </r>
  <r>
    <x v="4"/>
    <x v="20"/>
    <x v="4"/>
    <n v="3943637"/>
  </r>
  <r>
    <x v="4"/>
    <x v="9"/>
    <x v="1"/>
    <n v="4187402"/>
  </r>
  <r>
    <x v="4"/>
    <x v="9"/>
    <x v="3"/>
    <n v="7233383"/>
  </r>
  <r>
    <x v="4"/>
    <x v="9"/>
    <x v="4"/>
    <n v="3045981"/>
  </r>
  <r>
    <x v="4"/>
    <x v="21"/>
    <x v="1"/>
    <n v="4617022"/>
  </r>
  <r>
    <x v="4"/>
    <x v="21"/>
    <x v="3"/>
    <n v="8005724"/>
  </r>
  <r>
    <x v="4"/>
    <x v="21"/>
    <x v="4"/>
    <n v="3388702"/>
  </r>
  <r>
    <x v="4"/>
    <x v="22"/>
    <x v="1"/>
    <n v="4611815"/>
  </r>
  <r>
    <x v="4"/>
    <x v="22"/>
    <x v="3"/>
    <n v="8545618"/>
  </r>
  <r>
    <x v="4"/>
    <x v="22"/>
    <x v="4"/>
    <n v="3933803"/>
  </r>
  <r>
    <x v="4"/>
    <x v="23"/>
    <x v="3"/>
    <n v="9358660"/>
  </r>
  <r>
    <x v="4"/>
    <x v="23"/>
    <x v="4"/>
    <n v="4603503"/>
  </r>
  <r>
    <x v="4"/>
    <x v="23"/>
    <x v="1"/>
    <n v="4755157"/>
  </r>
  <r>
    <x v="4"/>
    <x v="24"/>
    <x v="3"/>
    <n v="9065514"/>
  </r>
  <r>
    <x v="4"/>
    <x v="24"/>
    <x v="4"/>
    <n v="4631811"/>
  </r>
  <r>
    <x v="4"/>
    <x v="24"/>
    <x v="6"/>
    <n v="0.84199999999999997"/>
  </r>
  <r>
    <x v="4"/>
    <x v="24"/>
    <x v="5"/>
    <n v="0.81100000000000005"/>
  </r>
  <r>
    <x v="4"/>
    <x v="24"/>
    <x v="1"/>
    <n v="4433703"/>
  </r>
  <r>
    <x v="4"/>
    <x v="25"/>
    <x v="3"/>
    <n v="8319634"/>
  </r>
  <r>
    <x v="4"/>
    <x v="25"/>
    <x v="4"/>
    <n v="4227808"/>
  </r>
  <r>
    <x v="4"/>
    <x v="25"/>
    <x v="6"/>
    <n v="0.82699999999999996"/>
  </r>
  <r>
    <x v="4"/>
    <x v="25"/>
    <x v="5"/>
    <n v="0.80400000000000005"/>
  </r>
  <r>
    <x v="4"/>
    <x v="25"/>
    <x v="1"/>
    <n v="4091826"/>
  </r>
  <r>
    <x v="4"/>
    <x v="26"/>
    <x v="3"/>
    <n v="5886542"/>
  </r>
  <r>
    <x v="4"/>
    <x v="26"/>
    <x v="4"/>
    <n v="2744537"/>
  </r>
  <r>
    <x v="4"/>
    <x v="26"/>
    <x v="6"/>
    <n v="0.63100000000000001"/>
  </r>
  <r>
    <x v="4"/>
    <x v="26"/>
    <x v="5"/>
    <n v="0.68300000000000005"/>
  </r>
  <r>
    <x v="4"/>
    <x v="26"/>
    <x v="1"/>
    <n v="3142005"/>
  </r>
  <r>
    <x v="4"/>
    <x v="27"/>
    <x v="3"/>
    <n v="509441"/>
  </r>
  <r>
    <x v="4"/>
    <x v="27"/>
    <x v="4"/>
    <n v="96216"/>
  </r>
  <r>
    <x v="4"/>
    <x v="27"/>
    <x v="6"/>
    <n v="0.20100000000000001"/>
  </r>
  <r>
    <x v="4"/>
    <x v="27"/>
    <x v="5"/>
    <n v="0.51200000000000001"/>
  </r>
  <r>
    <x v="4"/>
    <x v="27"/>
    <x v="1"/>
    <n v="413225"/>
  </r>
  <r>
    <x v="4"/>
    <x v="28"/>
    <x v="3"/>
    <n v="488531"/>
  </r>
  <r>
    <x v="4"/>
    <x v="28"/>
    <x v="4"/>
    <n v="102890"/>
  </r>
  <r>
    <x v="4"/>
    <x v="28"/>
    <x v="6"/>
    <n v="0.26900000000000002"/>
  </r>
  <r>
    <x v="4"/>
    <x v="28"/>
    <x v="5"/>
    <n v="0.65700000000000003"/>
  </r>
  <r>
    <x v="4"/>
    <x v="28"/>
    <x v="1"/>
    <n v="385641"/>
  </r>
  <r>
    <x v="4"/>
    <x v="29"/>
    <x v="3"/>
    <n v="1180756"/>
  </r>
  <r>
    <x v="4"/>
    <x v="29"/>
    <x v="4"/>
    <n v="294680"/>
  </r>
  <r>
    <x v="4"/>
    <x v="29"/>
    <x v="6"/>
    <n v="0.39300000000000002"/>
  </r>
  <r>
    <x v="4"/>
    <x v="29"/>
    <x v="5"/>
    <n v="0.64600000000000002"/>
  </r>
  <r>
    <x v="4"/>
    <x v="29"/>
    <x v="1"/>
    <n v="886076"/>
  </r>
  <r>
    <x v="4"/>
    <x v="30"/>
    <x v="3"/>
    <n v="2412156"/>
  </r>
  <r>
    <x v="4"/>
    <x v="30"/>
    <x v="4"/>
    <n v="739187"/>
  </r>
  <r>
    <x v="4"/>
    <x v="30"/>
    <x v="6"/>
    <n v="0.53"/>
  </r>
  <r>
    <x v="4"/>
    <x v="30"/>
    <x v="5"/>
    <n v="0.63700000000000001"/>
  </r>
  <r>
    <x v="4"/>
    <x v="30"/>
    <x v="1"/>
    <n v="1672969"/>
  </r>
  <r>
    <x v="4"/>
    <x v="31"/>
    <x v="3"/>
    <n v="3283162"/>
  </r>
  <r>
    <x v="4"/>
    <x v="31"/>
    <x v="4"/>
    <n v="965433"/>
  </r>
  <r>
    <x v="4"/>
    <x v="31"/>
    <x v="6"/>
    <n v="0.55500000000000005"/>
  </r>
  <r>
    <x v="4"/>
    <x v="31"/>
    <x v="5"/>
    <n v="0.65200000000000002"/>
  </r>
  <r>
    <x v="4"/>
    <x v="31"/>
    <x v="1"/>
    <n v="2120271"/>
  </r>
  <r>
    <x v="4"/>
    <x v="32"/>
    <x v="3"/>
    <n v="3035521"/>
  </r>
  <r>
    <x v="4"/>
    <x v="32"/>
    <x v="4"/>
    <n v="915250"/>
  </r>
  <r>
    <x v="4"/>
    <x v="32"/>
    <x v="6"/>
    <n v="0.55700000000000005"/>
  </r>
  <r>
    <x v="4"/>
    <x v="32"/>
    <x v="5"/>
    <n v="0.67300000000000004"/>
  </r>
  <r>
    <x v="4"/>
    <x v="32"/>
    <x v="1"/>
    <n v="2317729"/>
  </r>
  <r>
    <x v="4"/>
    <x v="33"/>
    <x v="3"/>
    <n v="4568948"/>
  </r>
  <r>
    <x v="4"/>
    <x v="33"/>
    <x v="4"/>
    <n v="1648850"/>
  </r>
  <r>
    <x v="4"/>
    <x v="33"/>
    <x v="1"/>
    <n v="2708781"/>
  </r>
  <r>
    <x v="4"/>
    <x v="33"/>
    <x v="6"/>
    <n v="0.56699999999999995"/>
  </r>
  <r>
    <x v="4"/>
    <x v="33"/>
    <x v="5"/>
    <n v="0.70899999999999996"/>
  </r>
  <r>
    <x v="4"/>
    <x v="34"/>
    <x v="1"/>
    <n v="2920098"/>
  </r>
  <r>
    <x v="4"/>
    <x v="34"/>
    <x v="3"/>
    <n v="4066515"/>
  </r>
  <r>
    <x v="4"/>
    <x v="34"/>
    <x v="4"/>
    <n v="1357734"/>
  </r>
  <r>
    <x v="4"/>
    <x v="34"/>
    <x v="6"/>
    <n v="0.55200000000000005"/>
  </r>
  <r>
    <x v="4"/>
    <x v="34"/>
    <x v="5"/>
    <n v="0.70499999999999996"/>
  </r>
  <r>
    <x v="4"/>
    <x v="35"/>
    <x v="1"/>
    <n v="3144137"/>
  </r>
  <r>
    <x v="4"/>
    <x v="35"/>
    <x v="3"/>
    <n v="5262897"/>
  </r>
  <r>
    <x v="4"/>
    <x v="35"/>
    <x v="4"/>
    <n v="2118760"/>
  </r>
  <r>
    <x v="4"/>
    <x v="35"/>
    <x v="6"/>
    <n v="0.54700000000000004"/>
  </r>
  <r>
    <x v="4"/>
    <x v="35"/>
    <x v="5"/>
    <n v="0.70299999999999996"/>
  </r>
  <r>
    <x v="4"/>
    <x v="36"/>
    <x v="1"/>
    <n v="2703105"/>
  </r>
  <r>
    <x v="4"/>
    <x v="36"/>
    <x v="3"/>
    <n v="4618100"/>
  </r>
  <r>
    <x v="4"/>
    <x v="36"/>
    <x v="4"/>
    <n v="1900546"/>
  </r>
  <r>
    <x v="4"/>
    <x v="36"/>
    <x v="6"/>
    <n v="0.48599999999999999"/>
  </r>
  <r>
    <x v="4"/>
    <x v="36"/>
    <x v="5"/>
    <n v="0.64600000000000002"/>
  </r>
  <r>
    <x v="4"/>
    <x v="37"/>
    <x v="1"/>
    <n v="2221947"/>
  </r>
  <r>
    <x v="4"/>
    <x v="37"/>
    <x v="3"/>
    <n v="3515246"/>
  </r>
  <r>
    <x v="4"/>
    <x v="37"/>
    <x v="4"/>
    <n v="1293299"/>
  </r>
  <r>
    <x v="4"/>
    <x v="37"/>
    <x v="6"/>
    <n v="0.42899999999999999"/>
  </r>
  <r>
    <x v="4"/>
    <x v="37"/>
    <x v="5"/>
    <n v="0.65800000000000003"/>
  </r>
  <r>
    <x v="4"/>
    <x v="38"/>
    <x v="1"/>
    <n v="3169991"/>
  </r>
  <r>
    <x v="4"/>
    <x v="38"/>
    <x v="3"/>
    <n v="5308392"/>
  </r>
  <r>
    <x v="4"/>
    <x v="38"/>
    <x v="4"/>
    <n v="2138401"/>
  </r>
  <r>
    <x v="4"/>
    <x v="38"/>
    <x v="6"/>
    <n v="0.58499999999999996"/>
  </r>
  <r>
    <x v="4"/>
    <x v="38"/>
    <x v="5"/>
    <n v="0.77200000000000002"/>
  </r>
  <r>
    <x v="4"/>
    <x v="39"/>
    <x v="1"/>
    <n v="3478623"/>
  </r>
  <r>
    <x v="4"/>
    <x v="39"/>
    <x v="3"/>
    <n v="5982748"/>
  </r>
  <r>
    <x v="4"/>
    <x v="39"/>
    <x v="4"/>
    <n v="2510125"/>
  </r>
  <r>
    <x v="4"/>
    <x v="39"/>
    <x v="6"/>
    <n v="0.68100000000000005"/>
  </r>
  <r>
    <x v="4"/>
    <x v="39"/>
    <x v="5"/>
    <n v="0.75900000000000001"/>
  </r>
  <r>
    <x v="4"/>
    <x v="40"/>
    <x v="1"/>
    <n v="3818846"/>
  </r>
  <r>
    <x v="4"/>
    <x v="40"/>
    <x v="3"/>
    <n v="6928813"/>
  </r>
  <r>
    <x v="4"/>
    <x v="40"/>
    <x v="4"/>
    <n v="3120967"/>
  </r>
  <r>
    <x v="4"/>
    <x v="40"/>
    <x v="6"/>
    <n v="0.749"/>
  </r>
  <r>
    <x v="4"/>
    <x v="40"/>
    <x v="5"/>
    <n v="0.80700000000000005"/>
  </r>
  <r>
    <x v="4"/>
    <x v="41"/>
    <x v="3"/>
    <n v="7311791"/>
  </r>
  <r>
    <x v="4"/>
    <x v="41"/>
    <x v="4"/>
    <n v="3477538"/>
  </r>
  <r>
    <x v="4"/>
    <x v="41"/>
    <x v="6"/>
    <n v="0.79300000000000004"/>
  </r>
  <r>
    <x v="4"/>
    <x v="41"/>
    <x v="5"/>
    <n v="0.81499999999999995"/>
  </r>
  <r>
    <x v="4"/>
    <x v="41"/>
    <x v="1"/>
    <n v="3834253"/>
  </r>
  <r>
    <x v="4"/>
    <x v="42"/>
    <x v="3"/>
    <n v="8237664"/>
  </r>
  <r>
    <x v="4"/>
    <x v="42"/>
    <x v="4"/>
    <n v="3890235"/>
  </r>
  <r>
    <x v="4"/>
    <x v="42"/>
    <x v="6"/>
    <n v="0.80400000000000005"/>
  </r>
  <r>
    <x v="4"/>
    <x v="42"/>
    <x v="5"/>
    <n v="0.82399999999999995"/>
  </r>
  <r>
    <x v="4"/>
    <x v="42"/>
    <x v="1"/>
    <n v="4365429"/>
  </r>
  <r>
    <x v="4"/>
    <x v="43"/>
    <x v="3"/>
    <n v="7387423"/>
  </r>
  <r>
    <x v="4"/>
    <x v="43"/>
    <x v="4"/>
    <n v="3410026"/>
  </r>
  <r>
    <x v="4"/>
    <x v="43"/>
    <x v="6"/>
    <n v="0.75800000000000001"/>
  </r>
  <r>
    <x v="4"/>
    <x v="43"/>
    <x v="5"/>
    <n v="0.76900000000000002"/>
  </r>
  <r>
    <x v="4"/>
    <x v="43"/>
    <x v="1"/>
    <n v="3994397"/>
  </r>
  <r>
    <x v="4"/>
    <x v="44"/>
    <x v="3"/>
    <n v="6335718"/>
  </r>
  <r>
    <x v="4"/>
    <x v="44"/>
    <x v="4"/>
    <n v="2732826"/>
  </r>
  <r>
    <x v="4"/>
    <x v="44"/>
    <x v="1"/>
    <n v="3602892"/>
  </r>
  <r>
    <x v="4"/>
    <x v="44"/>
    <x v="6"/>
    <n v="0.68100000000000005"/>
  </r>
  <r>
    <x v="4"/>
    <x v="44"/>
    <x v="5"/>
    <n v="0.755"/>
  </r>
  <r>
    <x v="4"/>
    <x v="45"/>
    <x v="1"/>
    <n v="4148811"/>
  </r>
  <r>
    <x v="4"/>
    <x v="45"/>
    <x v="4"/>
    <n v="3286172"/>
  </r>
  <r>
    <x v="4"/>
    <x v="45"/>
    <x v="3"/>
    <n v="7434983"/>
  </r>
  <r>
    <x v="4"/>
    <x v="46"/>
    <x v="1"/>
    <n v="4338222"/>
  </r>
  <r>
    <x v="4"/>
    <x v="46"/>
    <x v="4"/>
    <n v="3703159"/>
  </r>
  <r>
    <x v="4"/>
    <x v="46"/>
    <x v="3"/>
    <n v="8041381"/>
  </r>
  <r>
    <x v="4"/>
    <x v="47"/>
    <x v="3"/>
    <n v="8642000"/>
  </r>
  <r>
    <x v="4"/>
    <x v="47"/>
    <x v="4"/>
    <n v="4170600"/>
  </r>
  <r>
    <x v="4"/>
    <x v="47"/>
    <x v="1"/>
    <n v="4685952"/>
  </r>
  <r>
    <x v="4"/>
    <x v="48"/>
    <x v="3"/>
    <n v="7556300"/>
  </r>
  <r>
    <x v="4"/>
    <x v="48"/>
    <x v="4"/>
    <n v="3727408"/>
  </r>
  <r>
    <x v="4"/>
    <x v="48"/>
    <x v="1"/>
    <n v="3789823"/>
  </r>
  <r>
    <x v="5"/>
    <x v="13"/>
    <x v="1"/>
    <n v="1042278"/>
  </r>
  <r>
    <x v="5"/>
    <x v="13"/>
    <x v="3"/>
    <n v="2161702"/>
  </r>
  <r>
    <x v="5"/>
    <x v="13"/>
    <x v="4"/>
    <n v="1119424"/>
  </r>
  <r>
    <x v="5"/>
    <x v="14"/>
    <x v="1"/>
    <n v="986428"/>
  </r>
  <r>
    <x v="5"/>
    <x v="14"/>
    <x v="3"/>
    <n v="2003114"/>
  </r>
  <r>
    <x v="5"/>
    <x v="14"/>
    <x v="4"/>
    <n v="1016686"/>
  </r>
  <r>
    <x v="5"/>
    <x v="15"/>
    <x v="1"/>
    <n v="1025278"/>
  </r>
  <r>
    <x v="5"/>
    <x v="15"/>
    <x v="3"/>
    <n v="2078742"/>
  </r>
  <r>
    <x v="5"/>
    <x v="15"/>
    <x v="4"/>
    <n v="1053464"/>
  </r>
  <r>
    <x v="5"/>
    <x v="16"/>
    <x v="1"/>
    <n v="1051655"/>
  </r>
  <r>
    <x v="5"/>
    <x v="16"/>
    <x v="3"/>
    <n v="2042199"/>
  </r>
  <r>
    <x v="5"/>
    <x v="16"/>
    <x v="4"/>
    <n v="990544"/>
  </r>
  <r>
    <x v="5"/>
    <x v="17"/>
    <x v="1"/>
    <n v="1175297"/>
  </r>
  <r>
    <x v="5"/>
    <x v="17"/>
    <x v="3"/>
    <n v="2226621"/>
  </r>
  <r>
    <x v="5"/>
    <x v="17"/>
    <x v="4"/>
    <n v="1051324"/>
  </r>
  <r>
    <x v="5"/>
    <x v="18"/>
    <x v="1"/>
    <n v="1129507"/>
  </r>
  <r>
    <x v="5"/>
    <x v="18"/>
    <x v="3"/>
    <n v="2116929"/>
  </r>
  <r>
    <x v="5"/>
    <x v="18"/>
    <x v="4"/>
    <n v="987422"/>
  </r>
  <r>
    <x v="5"/>
    <x v="19"/>
    <x v="1"/>
    <n v="1260049"/>
  </r>
  <r>
    <x v="5"/>
    <x v="19"/>
    <x v="3"/>
    <n v="2351942"/>
  </r>
  <r>
    <x v="5"/>
    <x v="19"/>
    <x v="4"/>
    <n v="1091893"/>
  </r>
  <r>
    <x v="5"/>
    <x v="20"/>
    <x v="1"/>
    <n v="1349991"/>
  </r>
  <r>
    <x v="5"/>
    <x v="20"/>
    <x v="3"/>
    <n v="2401341"/>
  </r>
  <r>
    <x v="5"/>
    <x v="20"/>
    <x v="4"/>
    <n v="1051350"/>
  </r>
  <r>
    <x v="5"/>
    <x v="9"/>
    <x v="1"/>
    <n v="1229274"/>
  </r>
  <r>
    <x v="5"/>
    <x v="9"/>
    <x v="3"/>
    <n v="2219432"/>
  </r>
  <r>
    <x v="5"/>
    <x v="9"/>
    <x v="4"/>
    <n v="990158"/>
  </r>
  <r>
    <x v="5"/>
    <x v="21"/>
    <x v="1"/>
    <n v="1184777"/>
  </r>
  <r>
    <x v="5"/>
    <x v="21"/>
    <x v="3"/>
    <n v="2196001"/>
  </r>
  <r>
    <x v="5"/>
    <x v="21"/>
    <x v="4"/>
    <n v="1011224"/>
  </r>
  <r>
    <x v="5"/>
    <x v="22"/>
    <x v="1"/>
    <n v="1182878"/>
  </r>
  <r>
    <x v="5"/>
    <x v="22"/>
    <x v="3"/>
    <n v="2171344"/>
  </r>
  <r>
    <x v="5"/>
    <x v="22"/>
    <x v="4"/>
    <n v="988466"/>
  </r>
  <r>
    <x v="5"/>
    <x v="23"/>
    <x v="1"/>
    <n v="1210776"/>
  </r>
  <r>
    <x v="5"/>
    <x v="23"/>
    <x v="3"/>
    <n v="2229923"/>
  </r>
  <r>
    <x v="5"/>
    <x v="23"/>
    <x v="4"/>
    <n v="1019147"/>
  </r>
  <r>
    <x v="5"/>
    <x v="24"/>
    <x v="1"/>
    <n v="1230258"/>
  </r>
  <r>
    <x v="5"/>
    <x v="24"/>
    <x v="3"/>
    <n v="2301469"/>
  </r>
  <r>
    <x v="5"/>
    <x v="24"/>
    <x v="4"/>
    <n v="1071211"/>
  </r>
  <r>
    <x v="5"/>
    <x v="25"/>
    <x v="1"/>
    <n v="1225767"/>
  </r>
  <r>
    <x v="5"/>
    <x v="25"/>
    <x v="3"/>
    <n v="2214886"/>
  </r>
  <r>
    <x v="5"/>
    <x v="25"/>
    <x v="4"/>
    <n v="989119"/>
  </r>
  <r>
    <x v="5"/>
    <x v="26"/>
    <x v="1"/>
    <n v="611287"/>
  </r>
  <r>
    <x v="5"/>
    <x v="26"/>
    <x v="3"/>
    <n v="1102088"/>
  </r>
  <r>
    <x v="5"/>
    <x v="26"/>
    <x v="4"/>
    <n v="490801"/>
  </r>
  <r>
    <x v="5"/>
    <x v="27"/>
    <x v="1"/>
    <n v="13442"/>
  </r>
  <r>
    <x v="5"/>
    <x v="27"/>
    <x v="3"/>
    <n v="36659"/>
  </r>
  <r>
    <x v="5"/>
    <x v="27"/>
    <x v="4"/>
    <n v="23217"/>
  </r>
  <r>
    <x v="5"/>
    <x v="28"/>
    <x v="1"/>
    <n v="8719"/>
  </r>
  <r>
    <x v="5"/>
    <x v="28"/>
    <x v="3"/>
    <n v="17580"/>
  </r>
  <r>
    <x v="5"/>
    <x v="28"/>
    <x v="4"/>
    <n v="8861"/>
  </r>
  <r>
    <x v="5"/>
    <x v="29"/>
    <x v="3"/>
    <n v="23666"/>
  </r>
  <r>
    <x v="5"/>
    <x v="29"/>
    <x v="1"/>
    <n v="8872"/>
  </r>
  <r>
    <x v="5"/>
    <x v="29"/>
    <x v="4"/>
    <n v="14794"/>
  </r>
  <r>
    <x v="5"/>
    <x v="30"/>
    <x v="3"/>
    <n v="90861"/>
  </r>
  <r>
    <x v="5"/>
    <x v="30"/>
    <x v="1"/>
    <n v="79553"/>
  </r>
  <r>
    <x v="5"/>
    <x v="30"/>
    <x v="4"/>
    <n v="11308"/>
  </r>
  <r>
    <x v="5"/>
    <x v="31"/>
    <x v="3"/>
    <n v="114719"/>
  </r>
  <r>
    <x v="5"/>
    <x v="31"/>
    <x v="1"/>
    <n v="107142"/>
  </r>
  <r>
    <x v="5"/>
    <x v="31"/>
    <x v="4"/>
    <n v="7577"/>
  </r>
  <r>
    <x v="5"/>
    <x v="32"/>
    <x v="3"/>
    <n v="175168"/>
  </r>
  <r>
    <x v="5"/>
    <x v="32"/>
    <x v="1"/>
    <n v="161686"/>
  </r>
  <r>
    <x v="5"/>
    <x v="32"/>
    <x v="4"/>
    <n v="13482"/>
  </r>
  <r>
    <x v="5"/>
    <x v="33"/>
    <x v="3"/>
    <n v="366744"/>
  </r>
  <r>
    <x v="5"/>
    <x v="33"/>
    <x v="1"/>
    <n v="331946"/>
  </r>
  <r>
    <x v="5"/>
    <x v="33"/>
    <x v="4"/>
    <n v="34798"/>
  </r>
  <r>
    <x v="5"/>
    <x v="34"/>
    <x v="3"/>
    <n v="566988"/>
  </r>
  <r>
    <x v="5"/>
    <x v="34"/>
    <x v="4"/>
    <n v="105026"/>
  </r>
  <r>
    <x v="5"/>
    <x v="34"/>
    <x v="1"/>
    <n v="461962"/>
  </r>
  <r>
    <x v="5"/>
    <x v="35"/>
    <x v="3"/>
    <n v="831116"/>
  </r>
  <r>
    <x v="5"/>
    <x v="35"/>
    <x v="4"/>
    <n v="195198"/>
  </r>
  <r>
    <x v="5"/>
    <x v="35"/>
    <x v="1"/>
    <n v="635918"/>
  </r>
  <r>
    <x v="5"/>
    <x v="36"/>
    <x v="3"/>
    <n v="822257"/>
  </r>
  <r>
    <x v="5"/>
    <x v="36"/>
    <x v="4"/>
    <n v="187629"/>
  </r>
  <r>
    <x v="5"/>
    <x v="36"/>
    <x v="1"/>
    <n v="634628"/>
  </r>
  <r>
    <x v="5"/>
    <x v="37"/>
    <x v="3"/>
    <n v="352963"/>
  </r>
  <r>
    <x v="5"/>
    <x v="37"/>
    <x v="4"/>
    <n v="116655"/>
  </r>
  <r>
    <x v="5"/>
    <x v="37"/>
    <x v="1"/>
    <n v="236673"/>
  </r>
  <r>
    <x v="5"/>
    <x v="38"/>
    <x v="3"/>
    <n v="573917"/>
  </r>
  <r>
    <x v="5"/>
    <x v="38"/>
    <x v="4"/>
    <n v="151874"/>
  </r>
  <r>
    <x v="5"/>
    <x v="38"/>
    <x v="1"/>
    <n v="422519"/>
  </r>
  <r>
    <x v="5"/>
    <x v="39"/>
    <x v="3"/>
    <n v="571695"/>
  </r>
  <r>
    <x v="5"/>
    <x v="39"/>
    <x v="4"/>
    <n v="152774"/>
  </r>
  <r>
    <x v="5"/>
    <x v="39"/>
    <x v="1"/>
    <n v="419282"/>
  </r>
  <r>
    <x v="5"/>
    <x v="40"/>
    <x v="1"/>
    <n v="555603"/>
  </r>
  <r>
    <x v="5"/>
    <x v="40"/>
    <x v="4"/>
    <n v="219227"/>
  </r>
  <r>
    <x v="5"/>
    <x v="40"/>
    <x v="3"/>
    <n v="774393"/>
  </r>
  <r>
    <x v="5"/>
    <x v="41"/>
    <x v="1"/>
    <n v="600611"/>
  </r>
  <r>
    <x v="5"/>
    <x v="41"/>
    <x v="4"/>
    <n v="240818"/>
  </r>
  <r>
    <x v="5"/>
    <x v="41"/>
    <x v="3"/>
    <n v="840973"/>
  </r>
  <r>
    <x v="5"/>
    <x v="42"/>
    <x v="4"/>
    <n v="292312"/>
  </r>
  <r>
    <x v="5"/>
    <x v="42"/>
    <x v="3"/>
    <n v="1060112"/>
  </r>
  <r>
    <x v="5"/>
    <x v="42"/>
    <x v="1"/>
    <n v="769300"/>
  </r>
  <r>
    <x v="5"/>
    <x v="43"/>
    <x v="1"/>
    <n v="883416"/>
  </r>
  <r>
    <x v="5"/>
    <x v="43"/>
    <x v="4"/>
    <n v="325275"/>
  </r>
  <r>
    <x v="5"/>
    <x v="43"/>
    <x v="3"/>
    <n v="1208691"/>
  </r>
  <r>
    <x v="5"/>
    <x v="44"/>
    <x v="1"/>
    <n v="849884"/>
  </r>
  <r>
    <x v="5"/>
    <x v="44"/>
    <x v="4"/>
    <n v="317206"/>
  </r>
  <r>
    <x v="5"/>
    <x v="44"/>
    <x v="3"/>
    <n v="1166266"/>
  </r>
  <r>
    <x v="5"/>
    <x v="45"/>
    <x v="1"/>
    <n v="904795"/>
  </r>
  <r>
    <x v="5"/>
    <x v="45"/>
    <x v="4"/>
    <n v="391080"/>
  </r>
  <r>
    <x v="5"/>
    <x v="45"/>
    <x v="3"/>
    <n v="1295875"/>
  </r>
  <r>
    <x v="5"/>
    <x v="46"/>
    <x v="1"/>
    <n v="925350"/>
  </r>
  <r>
    <x v="5"/>
    <x v="46"/>
    <x v="4"/>
    <n v="468121"/>
  </r>
  <r>
    <x v="5"/>
    <x v="46"/>
    <x v="3"/>
    <n v="1393471"/>
  </r>
  <r>
    <x v="5"/>
    <x v="47"/>
    <x v="1"/>
    <n v="933225"/>
  </r>
  <r>
    <x v="5"/>
    <x v="47"/>
    <x v="4"/>
    <n v="518807"/>
  </r>
  <r>
    <x v="5"/>
    <x v="47"/>
    <x v="3"/>
    <n v="1452032"/>
  </r>
  <r>
    <x v="5"/>
    <x v="13"/>
    <x v="3"/>
    <n v="1424799"/>
  </r>
  <r>
    <x v="5"/>
    <x v="14"/>
    <x v="3"/>
    <n v="1290492"/>
  </r>
  <r>
    <x v="5"/>
    <x v="15"/>
    <x v="3"/>
    <n v="1475731"/>
  </r>
  <r>
    <x v="5"/>
    <x v="16"/>
    <x v="3"/>
    <n v="1304249"/>
  </r>
  <r>
    <x v="5"/>
    <x v="17"/>
    <x v="3"/>
    <n v="1185842"/>
  </r>
  <r>
    <x v="5"/>
    <x v="18"/>
    <x v="3"/>
    <n v="1254172"/>
  </r>
  <r>
    <x v="5"/>
    <x v="19"/>
    <x v="3"/>
    <n v="1311823"/>
  </r>
  <r>
    <x v="5"/>
    <x v="20"/>
    <x v="3"/>
    <n v="1215990"/>
  </r>
  <r>
    <x v="5"/>
    <x v="9"/>
    <x v="3"/>
    <n v="839504"/>
  </r>
  <r>
    <x v="5"/>
    <x v="21"/>
    <x v="3"/>
    <n v="869287"/>
  </r>
  <r>
    <x v="5"/>
    <x v="22"/>
    <x v="3"/>
    <n v="1009891"/>
  </r>
  <r>
    <x v="5"/>
    <x v="23"/>
    <x v="3"/>
    <n v="1247194"/>
  </r>
  <r>
    <x v="5"/>
    <x v="24"/>
    <x v="3"/>
    <n v="1345690"/>
  </r>
  <r>
    <x v="5"/>
    <x v="25"/>
    <x v="3"/>
    <n v="1230275"/>
  </r>
  <r>
    <x v="5"/>
    <x v="26"/>
    <x v="3"/>
    <n v="753093"/>
  </r>
  <r>
    <x v="5"/>
    <x v="27"/>
    <x v="3"/>
    <n v="8624"/>
  </r>
  <r>
    <x v="5"/>
    <x v="28"/>
    <x v="3"/>
    <n v="12772"/>
  </r>
  <r>
    <x v="5"/>
    <x v="29"/>
    <x v="3"/>
    <n v="14517"/>
  </r>
  <r>
    <x v="5"/>
    <x v="30"/>
    <x v="3"/>
    <n v="247998"/>
  </r>
  <r>
    <x v="5"/>
    <x v="31"/>
    <x v="3"/>
    <n v="269844"/>
  </r>
  <r>
    <x v="5"/>
    <x v="32"/>
    <x v="3"/>
    <n v="264229"/>
  </r>
  <r>
    <x v="5"/>
    <x v="33"/>
    <x v="3"/>
    <n v="326648"/>
  </r>
  <r>
    <x v="5"/>
    <x v="34"/>
    <x v="3"/>
    <n v="399543"/>
  </r>
  <r>
    <x v="5"/>
    <x v="35"/>
    <x v="3"/>
    <n v="604112"/>
  </r>
  <r>
    <x v="5"/>
    <x v="36"/>
    <x v="3"/>
    <n v="622249"/>
  </r>
  <r>
    <x v="5"/>
    <x v="37"/>
    <x v="3"/>
    <n v="448633"/>
  </r>
  <r>
    <x v="5"/>
    <x v="38"/>
    <x v="3"/>
    <n v="631353"/>
  </r>
  <r>
    <x v="5"/>
    <x v="39"/>
    <x v="3"/>
    <n v="738167"/>
  </r>
  <r>
    <x v="5"/>
    <x v="40"/>
    <x v="3"/>
    <n v="816813"/>
  </r>
  <r>
    <x v="5"/>
    <x v="41"/>
    <x v="3"/>
    <n v="949055"/>
  </r>
  <r>
    <x v="5"/>
    <x v="42"/>
    <x v="3"/>
    <n v="1153064"/>
  </r>
  <r>
    <x v="5"/>
    <x v="43"/>
    <x v="3"/>
    <n v="1121209"/>
  </r>
  <r>
    <x v="5"/>
    <x v="44"/>
    <x v="3"/>
    <n v="893267"/>
  </r>
  <r>
    <x v="6"/>
    <x v="13"/>
    <x v="3"/>
    <n v="256096.84999999995"/>
  </r>
  <r>
    <x v="6"/>
    <x v="14"/>
    <x v="3"/>
    <n v="211462.99999999971"/>
  </r>
  <r>
    <x v="6"/>
    <x v="15"/>
    <x v="3"/>
    <n v="186136.31999999995"/>
  </r>
  <r>
    <x v="6"/>
    <x v="16"/>
    <x v="3"/>
    <n v="169999.85999999969"/>
  </r>
  <r>
    <x v="6"/>
    <x v="17"/>
    <x v="3"/>
    <n v="165307.51999999996"/>
  </r>
  <r>
    <x v="6"/>
    <x v="18"/>
    <x v="3"/>
    <n v="158425.72000000003"/>
  </r>
  <r>
    <x v="6"/>
    <x v="19"/>
    <x v="3"/>
    <n v="176408.83999999994"/>
  </r>
  <r>
    <x v="6"/>
    <x v="20"/>
    <x v="3"/>
    <n v="170672.68"/>
  </r>
  <r>
    <x v="6"/>
    <x v="9"/>
    <x v="3"/>
    <n v="175640.79999999993"/>
  </r>
  <r>
    <x v="6"/>
    <x v="21"/>
    <x v="3"/>
    <n v="167215.23999999891"/>
  </r>
  <r>
    <x v="6"/>
    <x v="22"/>
    <x v="3"/>
    <n v="163520.30999999889"/>
  </r>
  <r>
    <x v="6"/>
    <x v="23"/>
    <x v="3"/>
    <n v="186338.05999999883"/>
  </r>
  <r>
    <x v="6"/>
    <x v="24"/>
    <x v="3"/>
    <n v="227645.01999999984"/>
  </r>
  <r>
    <x v="6"/>
    <x v="25"/>
    <x v="3"/>
    <n v="187726.86000000039"/>
  </r>
  <r>
    <x v="6"/>
    <x v="26"/>
    <x v="3"/>
    <n v="108080.74999999997"/>
  </r>
  <r>
    <x v="6"/>
    <x v="27"/>
    <x v="3"/>
    <n v="7249.4094803548669"/>
  </r>
  <r>
    <x v="6"/>
    <x v="28"/>
    <x v="3"/>
    <n v="4885.3500000000022"/>
  </r>
  <r>
    <x v="6"/>
    <x v="29"/>
    <x v="3"/>
    <n v="5275.0300000000025"/>
  </r>
  <r>
    <x v="6"/>
    <x v="30"/>
    <x v="3"/>
    <n v="7569.2899999999991"/>
  </r>
  <r>
    <x v="6"/>
    <x v="31"/>
    <x v="3"/>
    <n v="10280.780000000004"/>
  </r>
  <r>
    <x v="6"/>
    <x v="32"/>
    <x v="3"/>
    <n v="8256.15"/>
  </r>
  <r>
    <x v="6"/>
    <x v="33"/>
    <x v="3"/>
    <n v="11968.37000000001"/>
  </r>
  <r>
    <x v="6"/>
    <x v="34"/>
    <x v="3"/>
    <n v="17050.540000000077"/>
  </r>
  <r>
    <x v="6"/>
    <x v="35"/>
    <x v="3"/>
    <n v="21785.069999999963"/>
  </r>
  <r>
    <x v="6"/>
    <x v="36"/>
    <x v="3"/>
    <n v="20485.189999999973"/>
  </r>
  <r>
    <x v="6"/>
    <x v="37"/>
    <x v="3"/>
    <n v="14825.23000000001"/>
  </r>
  <r>
    <x v="6"/>
    <x v="38"/>
    <x v="3"/>
    <n v="15957.289947375439"/>
  </r>
  <r>
    <x v="6"/>
    <x v="39"/>
    <x v="3"/>
    <n v="14053.400000000045"/>
  </r>
  <r>
    <x v="6"/>
    <x v="40"/>
    <x v="3"/>
    <n v="16704.740000000016"/>
  </r>
  <r>
    <x v="6"/>
    <x v="41"/>
    <x v="3"/>
    <n v="21339.569999799223"/>
  </r>
  <r>
    <x v="6"/>
    <x v="42"/>
    <x v="3"/>
    <n v="34409.579999999871"/>
  </r>
  <r>
    <x v="6"/>
    <x v="43"/>
    <x v="3"/>
    <n v="38815.619999999981"/>
  </r>
  <r>
    <x v="6"/>
    <x v="44"/>
    <x v="3"/>
    <n v="44460.559999999947"/>
  </r>
  <r>
    <x v="5"/>
    <x v="0"/>
    <x v="0"/>
    <n v="2046952"/>
  </r>
  <r>
    <x v="5"/>
    <x v="0"/>
    <x v="1"/>
    <n v="1021797"/>
  </r>
  <r>
    <x v="5"/>
    <x v="0"/>
    <x v="2"/>
    <n v="1025155"/>
  </r>
  <r>
    <x v="5"/>
    <x v="1"/>
    <x v="0"/>
    <n v="1909851"/>
  </r>
  <r>
    <x v="5"/>
    <x v="1"/>
    <x v="1"/>
    <n v="988505"/>
  </r>
  <r>
    <x v="5"/>
    <x v="1"/>
    <x v="2"/>
    <n v="921346"/>
  </r>
  <r>
    <x v="5"/>
    <x v="2"/>
    <x v="0"/>
    <n v="1978357"/>
  </r>
  <r>
    <x v="5"/>
    <x v="2"/>
    <x v="1"/>
    <n v="998041"/>
  </r>
  <r>
    <x v="5"/>
    <x v="2"/>
    <x v="2"/>
    <n v="980316"/>
  </r>
  <r>
    <x v="5"/>
    <x v="3"/>
    <x v="0"/>
    <n v="1891343"/>
  </r>
  <r>
    <x v="5"/>
    <x v="3"/>
    <x v="1"/>
    <n v="955965"/>
  </r>
  <r>
    <x v="5"/>
    <x v="3"/>
    <x v="2"/>
    <n v="935378"/>
  </r>
  <r>
    <x v="5"/>
    <x v="4"/>
    <x v="0"/>
    <n v="2052173"/>
  </r>
  <r>
    <x v="5"/>
    <x v="4"/>
    <x v="1"/>
    <n v="1063354"/>
  </r>
  <r>
    <x v="5"/>
    <x v="4"/>
    <x v="2"/>
    <n v="988819"/>
  </r>
  <r>
    <x v="5"/>
    <x v="5"/>
    <x v="0"/>
    <n v="1935195"/>
  </r>
  <r>
    <x v="5"/>
    <x v="5"/>
    <x v="1"/>
    <n v="1006688"/>
  </r>
  <r>
    <x v="5"/>
    <x v="5"/>
    <x v="2"/>
    <n v="928507"/>
  </r>
  <r>
    <x v="5"/>
    <x v="6"/>
    <x v="0"/>
    <n v="2215123"/>
  </r>
  <r>
    <x v="5"/>
    <x v="6"/>
    <x v="1"/>
    <n v="1174701"/>
  </r>
  <r>
    <x v="5"/>
    <x v="6"/>
    <x v="2"/>
    <n v="1040422"/>
  </r>
  <r>
    <x v="5"/>
    <x v="7"/>
    <x v="0"/>
    <n v="2249164"/>
  </r>
  <r>
    <x v="5"/>
    <x v="7"/>
    <x v="1"/>
    <n v="1226378"/>
  </r>
  <r>
    <x v="5"/>
    <x v="7"/>
    <x v="2"/>
    <n v="1022786"/>
  </r>
  <r>
    <x v="5"/>
    <x v="8"/>
    <x v="0"/>
    <n v="2055516"/>
  </r>
  <r>
    <x v="5"/>
    <x v="8"/>
    <x v="2"/>
    <n v="970705"/>
  </r>
  <r>
    <x v="5"/>
    <x v="8"/>
    <x v="0"/>
    <n v="2130737"/>
  </r>
  <r>
    <x v="5"/>
    <x v="10"/>
    <x v="1"/>
    <n v="1084811"/>
  </r>
  <r>
    <x v="5"/>
    <x v="10"/>
    <x v="1"/>
    <n v="1121760"/>
  </r>
  <r>
    <x v="5"/>
    <x v="10"/>
    <x v="2"/>
    <n v="1008977"/>
  </r>
  <r>
    <x v="5"/>
    <x v="11"/>
    <x v="0"/>
    <n v="2030676"/>
  </r>
  <r>
    <x v="5"/>
    <x v="11"/>
    <x v="1"/>
    <n v="1038769"/>
  </r>
  <r>
    <x v="5"/>
    <x v="11"/>
    <x v="2"/>
    <n v="991907"/>
  </r>
  <r>
    <x v="5"/>
    <x v="12"/>
    <x v="0"/>
    <n v="2077012"/>
  </r>
  <r>
    <x v="5"/>
    <x v="12"/>
    <x v="1"/>
    <n v="1029896"/>
  </r>
  <r>
    <x v="5"/>
    <x v="12"/>
    <x v="2"/>
    <n v="1047116"/>
  </r>
  <r>
    <x v="2"/>
    <x v="0"/>
    <x v="0"/>
    <n v="2383287"/>
  </r>
  <r>
    <x v="2"/>
    <x v="0"/>
    <x v="1"/>
    <n v="11597628"/>
  </r>
  <r>
    <x v="2"/>
    <x v="0"/>
    <x v="2"/>
    <n v="1084167"/>
  </r>
  <r>
    <x v="2"/>
    <x v="1"/>
    <x v="0"/>
    <n v="2237696"/>
  </r>
  <r>
    <x v="2"/>
    <x v="1"/>
    <x v="1"/>
    <n v="4620983"/>
  </r>
  <r>
    <x v="2"/>
    <x v="1"/>
    <x v="2"/>
    <n v="1001108"/>
  </r>
  <r>
    <x v="2"/>
    <x v="2"/>
    <x v="0"/>
    <n v="2045186"/>
  </r>
  <r>
    <x v="2"/>
    <x v="2"/>
    <x v="1"/>
    <n v="1094476"/>
  </r>
  <r>
    <x v="2"/>
    <x v="2"/>
    <x v="2"/>
    <n v="3038460"/>
  </r>
  <r>
    <x v="2"/>
    <x v="3"/>
    <x v="0"/>
    <n v="1667419"/>
  </r>
  <r>
    <x v="2"/>
    <x v="3"/>
    <x v="1"/>
    <n v="824746"/>
  </r>
  <r>
    <x v="2"/>
    <x v="3"/>
    <x v="2"/>
    <n v="842673"/>
  </r>
  <r>
    <x v="2"/>
    <x v="4"/>
    <x v="0"/>
    <n v="1831582"/>
  </r>
  <r>
    <x v="2"/>
    <x v="4"/>
    <x v="1"/>
    <n v="841428"/>
  </r>
  <r>
    <x v="2"/>
    <x v="4"/>
    <x v="2"/>
    <n v="990154"/>
  </r>
  <r>
    <x v="2"/>
    <x v="5"/>
    <x v="0"/>
    <n v="1707990"/>
  </r>
  <r>
    <x v="2"/>
    <x v="5"/>
    <x v="1"/>
    <n v="922086"/>
  </r>
  <r>
    <x v="2"/>
    <x v="5"/>
    <x v="2"/>
    <n v="785904"/>
  </r>
  <r>
    <x v="2"/>
    <x v="6"/>
    <x v="0"/>
    <n v="2170314"/>
  </r>
  <r>
    <x v="2"/>
    <x v="6"/>
    <x v="1"/>
    <n v="1171133"/>
  </r>
  <r>
    <x v="2"/>
    <x v="6"/>
    <x v="2"/>
    <n v="999181"/>
  </r>
  <r>
    <x v="2"/>
    <x v="7"/>
    <x v="0"/>
    <n v="1048289.24"/>
  </r>
  <r>
    <x v="2"/>
    <x v="7"/>
    <x v="1"/>
    <n v="1047374"/>
  </r>
  <r>
    <x v="2"/>
    <x v="7"/>
    <x v="2"/>
    <n v="915.24"/>
  </r>
  <r>
    <x v="2"/>
    <x v="8"/>
    <x v="0"/>
    <n v="1900352"/>
  </r>
  <r>
    <x v="2"/>
    <x v="9"/>
    <x v="1"/>
    <n v="1028610"/>
  </r>
  <r>
    <x v="2"/>
    <x v="8"/>
    <x v="2"/>
    <n v="871742"/>
  </r>
  <r>
    <x v="2"/>
    <x v="10"/>
    <x v="0"/>
    <n v="2109574"/>
  </r>
  <r>
    <x v="2"/>
    <x v="10"/>
    <x v="1"/>
    <n v="1209356"/>
  </r>
  <r>
    <x v="2"/>
    <x v="10"/>
    <x v="2"/>
    <n v="900218"/>
  </r>
  <r>
    <x v="2"/>
    <x v="11"/>
    <x v="0"/>
    <n v="2209597"/>
  </r>
  <r>
    <x v="2"/>
    <x v="11"/>
    <x v="1"/>
    <n v="1311067"/>
  </r>
  <r>
    <x v="2"/>
    <x v="11"/>
    <x v="2"/>
    <n v="89853"/>
  </r>
  <r>
    <x v="2"/>
    <x v="12"/>
    <x v="0"/>
    <n v="2306237"/>
  </r>
  <r>
    <x v="2"/>
    <x v="12"/>
    <x v="1"/>
    <n v="1319464"/>
  </r>
  <r>
    <x v="2"/>
    <x v="12"/>
    <x v="2"/>
    <n v="986773"/>
  </r>
  <r>
    <x v="4"/>
    <x v="0"/>
    <x v="3"/>
    <n v="8204800"/>
  </r>
  <r>
    <x v="4"/>
    <x v="0"/>
    <x v="1"/>
    <n v="3778800"/>
  </r>
  <r>
    <x v="4"/>
    <x v="0"/>
    <x v="2"/>
    <n v="4426000"/>
  </r>
  <r>
    <x v="4"/>
    <x v="1"/>
    <x v="3"/>
    <n v="15509700"/>
  </r>
  <r>
    <x v="4"/>
    <x v="1"/>
    <x v="1"/>
    <n v="7209700"/>
  </r>
  <r>
    <x v="4"/>
    <x v="1"/>
    <x v="2"/>
    <n v="8300000"/>
  </r>
  <r>
    <x v="4"/>
    <x v="2"/>
    <x v="3"/>
    <n v="8844500"/>
  </r>
  <r>
    <x v="4"/>
    <x v="2"/>
    <x v="1"/>
    <n v="4386500"/>
  </r>
  <r>
    <x v="4"/>
    <x v="2"/>
    <x v="2"/>
    <n v="4458000"/>
  </r>
  <r>
    <x v="4"/>
    <x v="3"/>
    <x v="3"/>
    <n v="8098225"/>
  </r>
  <r>
    <x v="4"/>
    <x v="3"/>
    <x v="1"/>
    <n v="3843750"/>
  </r>
  <r>
    <x v="4"/>
    <x v="3"/>
    <x v="2"/>
    <n v="4254475"/>
  </r>
  <r>
    <x v="4"/>
    <x v="4"/>
    <x v="3"/>
    <n v="8051000"/>
  </r>
  <r>
    <x v="4"/>
    <x v="4"/>
    <x v="1"/>
    <n v="3909000"/>
  </r>
  <r>
    <x v="4"/>
    <x v="4"/>
    <x v="2"/>
    <n v="4142000"/>
  </r>
  <r>
    <x v="4"/>
    <x v="5"/>
    <x v="3"/>
    <n v="8051000"/>
  </r>
  <r>
    <x v="4"/>
    <x v="5"/>
    <x v="1"/>
    <n v="3940000"/>
  </r>
  <r>
    <x v="4"/>
    <x v="5"/>
    <x v="2"/>
    <n v="4111000"/>
  </r>
  <r>
    <x v="4"/>
    <x v="6"/>
    <x v="3"/>
    <n v="8207000"/>
  </r>
  <r>
    <x v="4"/>
    <x v="6"/>
    <x v="1"/>
    <n v="4050000"/>
  </r>
  <r>
    <x v="4"/>
    <x v="6"/>
    <x v="2"/>
    <n v="4157000"/>
  </r>
  <r>
    <x v="4"/>
    <x v="7"/>
    <x v="3"/>
    <n v="8147375"/>
  </r>
  <r>
    <x v="4"/>
    <x v="7"/>
    <x v="1"/>
    <n v="2808625"/>
  </r>
  <r>
    <x v="4"/>
    <x v="7"/>
    <x v="2"/>
    <n v="5338750"/>
  </r>
  <r>
    <x v="4"/>
    <x v="8"/>
    <x v="3"/>
    <n v="8079221"/>
  </r>
  <r>
    <x v="4"/>
    <x v="9"/>
    <x v="1"/>
    <n v="5327333"/>
  </r>
  <r>
    <x v="4"/>
    <x v="8"/>
    <x v="2"/>
    <n v="2751888"/>
  </r>
  <r>
    <x v="4"/>
    <x v="10"/>
    <x v="3"/>
    <n v="8031400"/>
  </r>
  <r>
    <x v="4"/>
    <x v="10"/>
    <x v="1"/>
    <n v="5339300"/>
  </r>
  <r>
    <x v="4"/>
    <x v="10"/>
    <x v="2"/>
    <n v="2692100"/>
  </r>
  <r>
    <x v="4"/>
    <x v="11"/>
    <x v="3"/>
    <n v="11564659"/>
  </r>
  <r>
    <x v="4"/>
    <x v="11"/>
    <x v="1"/>
    <n v="5400941"/>
  </r>
  <r>
    <x v="4"/>
    <x v="11"/>
    <x v="2"/>
    <n v="6163718"/>
  </r>
  <r>
    <x v="4"/>
    <x v="12"/>
    <x v="3"/>
    <n v="8076286.5"/>
  </r>
  <r>
    <x v="4"/>
    <x v="12"/>
    <x v="1"/>
    <n v="5370120.5"/>
  </r>
  <r>
    <x v="4"/>
    <x v="12"/>
    <x v="2"/>
    <n v="2706166"/>
  </r>
  <r>
    <x v="1"/>
    <x v="0"/>
    <x v="0"/>
    <n v="10315436"/>
  </r>
  <r>
    <x v="1"/>
    <x v="0"/>
    <x v="1"/>
    <n v="9125582"/>
  </r>
  <r>
    <x v="1"/>
    <x v="0"/>
    <x v="2"/>
    <n v="1189854"/>
  </r>
  <r>
    <x v="1"/>
    <x v="1"/>
    <x v="0"/>
    <n v="8575964"/>
  </r>
  <r>
    <x v="1"/>
    <x v="1"/>
    <x v="1"/>
    <n v="7575004"/>
  </r>
  <r>
    <x v="1"/>
    <x v="1"/>
    <x v="2"/>
    <n v="1000960"/>
  </r>
  <r>
    <x v="1"/>
    <x v="2"/>
    <x v="0"/>
    <n v="8974016"/>
  </r>
  <r>
    <x v="1"/>
    <x v="2"/>
    <x v="1"/>
    <n v="7925536"/>
  </r>
  <r>
    <x v="1"/>
    <x v="2"/>
    <x v="2"/>
    <n v="1048480"/>
  </r>
  <r>
    <x v="1"/>
    <x v="3"/>
    <x v="0"/>
    <n v="8510064"/>
  </r>
  <r>
    <x v="1"/>
    <x v="3"/>
    <x v="1"/>
    <n v="7539354"/>
  </r>
  <r>
    <x v="1"/>
    <x v="3"/>
    <x v="2"/>
    <n v="970710"/>
  </r>
  <r>
    <x v="1"/>
    <x v="4"/>
    <x v="0"/>
    <n v="8281871"/>
  </r>
  <r>
    <x v="1"/>
    <x v="4"/>
    <x v="1"/>
    <n v="7306070"/>
  </r>
  <r>
    <x v="1"/>
    <x v="4"/>
    <x v="2"/>
    <n v="975801"/>
  </r>
  <r>
    <x v="1"/>
    <x v="5"/>
    <x v="0"/>
    <n v="8223290"/>
  </r>
  <r>
    <x v="1"/>
    <x v="5"/>
    <x v="1"/>
    <n v="7136485"/>
  </r>
  <r>
    <x v="1"/>
    <x v="5"/>
    <x v="2"/>
    <n v="1086805"/>
  </r>
  <r>
    <x v="1"/>
    <x v="6"/>
    <x v="0"/>
    <n v="9755564"/>
  </r>
  <r>
    <x v="1"/>
    <x v="6"/>
    <x v="1"/>
    <n v="8718658"/>
  </r>
  <r>
    <x v="1"/>
    <x v="6"/>
    <x v="2"/>
    <n v="1036906"/>
  </r>
  <r>
    <x v="1"/>
    <x v="7"/>
    <x v="0"/>
    <n v="9000902"/>
  </r>
  <r>
    <x v="1"/>
    <x v="7"/>
    <x v="1"/>
    <n v="8037850"/>
  </r>
  <r>
    <x v="1"/>
    <x v="7"/>
    <x v="2"/>
    <n v="963052"/>
  </r>
  <r>
    <x v="1"/>
    <x v="8"/>
    <x v="0"/>
    <n v="8917994"/>
  </r>
  <r>
    <x v="1"/>
    <x v="9"/>
    <x v="1"/>
    <n v="7964937"/>
  </r>
  <r>
    <x v="1"/>
    <x v="8"/>
    <x v="2"/>
    <n v="953057"/>
  </r>
  <r>
    <x v="1"/>
    <x v="10"/>
    <x v="0"/>
    <n v="9462669"/>
  </r>
  <r>
    <x v="1"/>
    <x v="10"/>
    <x v="1"/>
    <n v="8540462"/>
  </r>
  <r>
    <x v="1"/>
    <x v="10"/>
    <x v="2"/>
    <n v="922207"/>
  </r>
  <r>
    <x v="1"/>
    <x v="11"/>
    <x v="0"/>
    <n v="9162012"/>
  </r>
  <r>
    <x v="1"/>
    <x v="11"/>
    <x v="1"/>
    <n v="8274582"/>
  </r>
  <r>
    <x v="1"/>
    <x v="11"/>
    <x v="2"/>
    <n v="887430"/>
  </r>
  <r>
    <x v="1"/>
    <x v="12"/>
    <x v="0"/>
    <n v="10117636"/>
  </r>
  <r>
    <x v="1"/>
    <x v="12"/>
    <x v="1"/>
    <n v="9056055"/>
  </r>
  <r>
    <x v="1"/>
    <x v="12"/>
    <x v="2"/>
    <n v="1061581"/>
  </r>
  <r>
    <x v="5"/>
    <x v="0"/>
    <x v="3"/>
    <n v="1424799"/>
  </r>
  <r>
    <x v="5"/>
    <x v="1"/>
    <x v="3"/>
    <n v="1290492"/>
  </r>
  <r>
    <x v="5"/>
    <x v="2"/>
    <x v="3"/>
    <n v="1475731"/>
  </r>
  <r>
    <x v="5"/>
    <x v="3"/>
    <x v="3"/>
    <n v="1304249"/>
  </r>
  <r>
    <x v="5"/>
    <x v="4"/>
    <x v="3"/>
    <n v="1185842"/>
  </r>
  <r>
    <x v="5"/>
    <x v="5"/>
    <x v="3"/>
    <n v="1254172"/>
  </r>
  <r>
    <x v="5"/>
    <x v="6"/>
    <x v="3"/>
    <n v="1311823"/>
  </r>
  <r>
    <x v="5"/>
    <x v="7"/>
    <x v="3"/>
    <n v="1215990"/>
  </r>
  <r>
    <x v="5"/>
    <x v="8"/>
    <x v="3"/>
    <n v="839504"/>
  </r>
  <r>
    <x v="5"/>
    <x v="10"/>
    <x v="3"/>
    <n v="869287"/>
  </r>
  <r>
    <x v="5"/>
    <x v="11"/>
    <x v="3"/>
    <n v="1009891"/>
  </r>
  <r>
    <x v="5"/>
    <x v="12"/>
    <x v="3"/>
    <n v="1247194"/>
  </r>
  <r>
    <x v="7"/>
    <x v="36"/>
    <x v="3"/>
    <n v="622249"/>
  </r>
  <r>
    <x v="7"/>
    <x v="37"/>
    <x v="3"/>
    <n v="448633"/>
  </r>
  <r>
    <x v="7"/>
    <x v="38"/>
    <x v="3"/>
    <n v="631353"/>
  </r>
  <r>
    <x v="8"/>
    <x v="36"/>
    <x v="3"/>
    <n v="458628"/>
  </r>
  <r>
    <x v="8"/>
    <x v="37"/>
    <x v="3"/>
    <n v="376182"/>
  </r>
  <r>
    <x v="8"/>
    <x v="38"/>
    <x v="3"/>
    <n v="456112"/>
  </r>
  <r>
    <x v="8"/>
    <x v="39"/>
    <x v="3"/>
    <n v="456264"/>
  </r>
  <r>
    <x v="8"/>
    <x v="40"/>
    <x v="3"/>
    <n v="601278"/>
  </r>
  <r>
    <x v="8"/>
    <x v="41"/>
    <x v="3"/>
    <n v="751219"/>
  </r>
  <r>
    <x v="8"/>
    <x v="42"/>
    <x v="3"/>
    <n v="903406"/>
  </r>
  <r>
    <x v="8"/>
    <x v="43"/>
    <x v="3"/>
    <n v="929624"/>
  </r>
  <r>
    <x v="8"/>
    <x v="44"/>
    <x v="3"/>
    <n v="923993"/>
  </r>
  <r>
    <x v="8"/>
    <x v="45"/>
    <x v="3"/>
    <n v="1020663"/>
  </r>
  <r>
    <x v="8"/>
    <x v="46"/>
    <x v="3"/>
    <n v="1089773"/>
  </r>
  <r>
    <x v="8"/>
    <x v="47"/>
    <x v="3"/>
    <n v="1196856"/>
  </r>
  <r>
    <x v="8"/>
    <x v="24"/>
    <x v="3"/>
    <n v="1434568"/>
  </r>
  <r>
    <x v="8"/>
    <x v="25"/>
    <x v="3"/>
    <n v="1279261"/>
  </r>
  <r>
    <x v="8"/>
    <x v="26"/>
    <x v="3"/>
    <n v="752748"/>
  </r>
  <r>
    <x v="8"/>
    <x v="27"/>
    <x v="3"/>
    <n v="2380"/>
  </r>
  <r>
    <x v="8"/>
    <x v="28"/>
    <x v="3"/>
    <n v="4496"/>
  </r>
  <r>
    <x v="8"/>
    <x v="29"/>
    <x v="3"/>
    <n v="5835"/>
  </r>
  <r>
    <x v="8"/>
    <x v="30"/>
    <x v="3"/>
    <n v="8988"/>
  </r>
  <r>
    <x v="8"/>
    <x v="31"/>
    <x v="3"/>
    <n v="13091"/>
  </r>
  <r>
    <x v="8"/>
    <x v="32"/>
    <x v="3"/>
    <n v="29844"/>
  </r>
  <r>
    <x v="8"/>
    <x v="33"/>
    <x v="3"/>
    <n v="154671"/>
  </r>
  <r>
    <x v="8"/>
    <x v="34"/>
    <x v="3"/>
    <n v="357930"/>
  </r>
  <r>
    <x v="8"/>
    <x v="35"/>
    <x v="3"/>
    <n v="482851"/>
  </r>
  <r>
    <x v="8"/>
    <x v="13"/>
    <x v="3"/>
    <n v="1484123"/>
  </r>
  <r>
    <x v="8"/>
    <x v="14"/>
    <x v="3"/>
    <n v="1270566"/>
  </r>
  <r>
    <x v="8"/>
    <x v="15"/>
    <x v="3"/>
    <n v="1390605"/>
  </r>
  <r>
    <x v="8"/>
    <x v="16"/>
    <x v="3"/>
    <n v="1342412"/>
  </r>
  <r>
    <x v="8"/>
    <x v="17"/>
    <x v="3"/>
    <n v="1367504"/>
  </r>
  <r>
    <x v="8"/>
    <x v="18"/>
    <x v="3"/>
    <n v="1353198"/>
  </r>
  <r>
    <x v="8"/>
    <x v="19"/>
    <x v="3"/>
    <n v="1493372"/>
  </r>
  <r>
    <x v="8"/>
    <x v="20"/>
    <x v="3"/>
    <n v="1430120"/>
  </r>
  <r>
    <x v="8"/>
    <x v="9"/>
    <x v="3"/>
    <n v="1320711"/>
  </r>
  <r>
    <x v="8"/>
    <x v="21"/>
    <x v="3"/>
    <n v="1346317"/>
  </r>
  <r>
    <x v="8"/>
    <x v="22"/>
    <x v="3"/>
    <n v="1344009"/>
  </r>
  <r>
    <x v="8"/>
    <x v="23"/>
    <x v="3"/>
    <n v="1439664"/>
  </r>
  <r>
    <x v="7"/>
    <x v="39"/>
    <x v="3"/>
    <n v="738167"/>
  </r>
  <r>
    <x v="7"/>
    <x v="40"/>
    <x v="3"/>
    <n v="816813"/>
  </r>
  <r>
    <x v="7"/>
    <x v="41"/>
    <x v="3"/>
    <n v="949055"/>
  </r>
  <r>
    <x v="7"/>
    <x v="42"/>
    <x v="3"/>
    <n v="1153204"/>
  </r>
  <r>
    <x v="7"/>
    <x v="43"/>
    <x v="3"/>
    <n v="1121200"/>
  </r>
  <r>
    <x v="7"/>
    <x v="44"/>
    <x v="3"/>
    <n v="893267"/>
  </r>
  <r>
    <x v="7"/>
    <x v="45"/>
    <x v="3"/>
    <n v="949725"/>
  </r>
  <r>
    <x v="7"/>
    <x v="46"/>
    <x v="3"/>
    <n v="1097448"/>
  </r>
  <r>
    <x v="7"/>
    <x v="47"/>
    <x v="3"/>
    <n v="1332575"/>
  </r>
  <r>
    <x v="7"/>
    <x v="24"/>
    <x v="3"/>
    <n v="1345690"/>
  </r>
  <r>
    <x v="7"/>
    <x v="25"/>
    <x v="3"/>
    <n v="1230275"/>
  </r>
  <r>
    <x v="7"/>
    <x v="26"/>
    <x v="3"/>
    <n v="753093"/>
  </r>
  <r>
    <x v="7"/>
    <x v="27"/>
    <x v="3"/>
    <n v="8624"/>
  </r>
  <r>
    <x v="7"/>
    <x v="28"/>
    <x v="3"/>
    <n v="12772"/>
  </r>
  <r>
    <x v="7"/>
    <x v="29"/>
    <x v="3"/>
    <n v="14517"/>
  </r>
  <r>
    <x v="7"/>
    <x v="30"/>
    <x v="3"/>
    <n v="247998"/>
  </r>
  <r>
    <x v="7"/>
    <x v="31"/>
    <x v="3"/>
    <n v="269844"/>
  </r>
  <r>
    <x v="7"/>
    <x v="32"/>
    <x v="3"/>
    <n v="264220"/>
  </r>
  <r>
    <x v="7"/>
    <x v="33"/>
    <x v="3"/>
    <n v="326648"/>
  </r>
  <r>
    <x v="7"/>
    <x v="34"/>
    <x v="3"/>
    <n v="399543"/>
  </r>
  <r>
    <x v="7"/>
    <x v="35"/>
    <x v="3"/>
    <n v="604112"/>
  </r>
  <r>
    <x v="7"/>
    <x v="13"/>
    <x v="3"/>
    <n v="1424799"/>
  </r>
  <r>
    <x v="7"/>
    <x v="14"/>
    <x v="3"/>
    <n v="1290492"/>
  </r>
  <r>
    <x v="7"/>
    <x v="15"/>
    <x v="3"/>
    <n v="1475731"/>
  </r>
  <r>
    <x v="7"/>
    <x v="16"/>
    <x v="3"/>
    <n v="1304249"/>
  </r>
  <r>
    <x v="7"/>
    <x v="17"/>
    <x v="3"/>
    <n v="1185842"/>
  </r>
  <r>
    <x v="7"/>
    <x v="18"/>
    <x v="3"/>
    <n v="1255104"/>
  </r>
  <r>
    <x v="7"/>
    <x v="19"/>
    <x v="3"/>
    <n v="1311823"/>
  </r>
  <r>
    <x v="7"/>
    <x v="20"/>
    <x v="3"/>
    <n v="1215990"/>
  </r>
  <r>
    <x v="7"/>
    <x v="9"/>
    <x v="3"/>
    <n v="839504"/>
  </r>
  <r>
    <x v="7"/>
    <x v="21"/>
    <x v="3"/>
    <n v="869287"/>
  </r>
  <r>
    <x v="7"/>
    <x v="22"/>
    <x v="3"/>
    <n v="1009891"/>
  </r>
  <r>
    <x v="7"/>
    <x v="23"/>
    <x v="3"/>
    <n v="1247194"/>
  </r>
  <r>
    <x v="2"/>
    <x v="49"/>
    <x v="4"/>
    <n v="465395"/>
  </r>
  <r>
    <x v="2"/>
    <x v="49"/>
    <x v="3"/>
    <n v="1727554"/>
  </r>
  <r>
    <x v="2"/>
    <x v="49"/>
    <x v="1"/>
    <n v="1262159"/>
  </r>
  <r>
    <x v="1"/>
    <x v="49"/>
    <x v="1"/>
    <n v="5571777"/>
  </r>
  <r>
    <x v="1"/>
    <x v="49"/>
    <x v="3"/>
    <n v="6492116"/>
  </r>
  <r>
    <x v="1"/>
    <x v="49"/>
    <x v="4"/>
    <n v="920339"/>
  </r>
  <r>
    <x v="3"/>
    <x v="49"/>
    <x v="10"/>
    <n v="2484721"/>
  </r>
  <r>
    <x v="3"/>
    <x v="49"/>
    <x v="11"/>
    <n v="987658"/>
  </r>
  <r>
    <x v="3"/>
    <x v="49"/>
    <x v="9"/>
    <n v="3472379"/>
  </r>
  <r>
    <x v="4"/>
    <x v="49"/>
    <x v="4"/>
    <n v="3456727"/>
  </r>
  <r>
    <x v="4"/>
    <x v="49"/>
    <x v="3"/>
    <n v="7025316"/>
  </r>
  <r>
    <x v="4"/>
    <x v="49"/>
    <x v="1"/>
    <n v="3568589"/>
  </r>
  <r>
    <x v="5"/>
    <x v="48"/>
    <x v="3"/>
    <n v="1387378"/>
  </r>
  <r>
    <x v="5"/>
    <x v="48"/>
    <x v="4"/>
    <n v="498084"/>
  </r>
  <r>
    <x v="5"/>
    <x v="48"/>
    <x v="1"/>
    <n v="890743"/>
  </r>
  <r>
    <x v="0"/>
    <x v="50"/>
    <x v="4"/>
    <n v="493290"/>
  </r>
  <r>
    <x v="0"/>
    <x v="50"/>
    <x v="3"/>
    <n v="1535108"/>
  </r>
  <r>
    <x v="0"/>
    <x v="50"/>
    <x v="1"/>
    <n v="1041818"/>
  </r>
  <r>
    <x v="1"/>
    <x v="50"/>
    <x v="4"/>
    <n v="1078245"/>
  </r>
  <r>
    <x v="1"/>
    <x v="50"/>
    <x v="3"/>
    <n v="7516688"/>
  </r>
  <r>
    <x v="1"/>
    <x v="50"/>
    <x v="1"/>
    <n v="6438443"/>
  </r>
  <r>
    <x v="9"/>
    <x v="13"/>
    <x v="1"/>
    <n v="224545.38999999998"/>
  </r>
  <r>
    <x v="9"/>
    <x v="14"/>
    <x v="1"/>
    <n v="207724.79999999996"/>
  </r>
  <r>
    <x v="9"/>
    <x v="15"/>
    <x v="1"/>
    <n v="234198.96"/>
  </r>
  <r>
    <x v="9"/>
    <x v="16"/>
    <x v="1"/>
    <n v="230036.16999999998"/>
  </r>
  <r>
    <x v="9"/>
    <x v="17"/>
    <x v="1"/>
    <n v="238139.56"/>
  </r>
  <r>
    <x v="9"/>
    <x v="18"/>
    <x v="1"/>
    <n v="225659.46"/>
  </r>
  <r>
    <x v="9"/>
    <x v="19"/>
    <x v="1"/>
    <n v="240216.58999999997"/>
  </r>
  <r>
    <x v="9"/>
    <x v="20"/>
    <x v="1"/>
    <n v="245435.41000000003"/>
  </r>
  <r>
    <x v="9"/>
    <x v="9"/>
    <x v="1"/>
    <n v="214772.95000000004"/>
  </r>
  <r>
    <x v="9"/>
    <x v="21"/>
    <x v="1"/>
    <n v="228437.31999999992"/>
  </r>
  <r>
    <x v="9"/>
    <x v="22"/>
    <x v="1"/>
    <n v="231909.34000000003"/>
  </r>
  <r>
    <x v="9"/>
    <x v="23"/>
    <x v="1"/>
    <n v="226102.05000000025"/>
  </r>
  <r>
    <x v="9"/>
    <x v="24"/>
    <x v="1"/>
    <n v="217772.74999999994"/>
  </r>
  <r>
    <x v="9"/>
    <x v="25"/>
    <x v="1"/>
    <n v="211600.83000000005"/>
  </r>
  <r>
    <x v="9"/>
    <x v="26"/>
    <x v="1"/>
    <n v="147705.67000000001"/>
  </r>
  <r>
    <x v="9"/>
    <x v="27"/>
    <x v="1"/>
    <n v="53717.34"/>
  </r>
  <r>
    <x v="9"/>
    <x v="28"/>
    <x v="1"/>
    <n v="56610.33"/>
  </r>
  <r>
    <x v="9"/>
    <x v="29"/>
    <x v="1"/>
    <n v="55012.939999999981"/>
  </r>
  <r>
    <x v="9"/>
    <x v="30"/>
    <x v="1"/>
    <n v="13725.079999999996"/>
  </r>
  <r>
    <x v="9"/>
    <x v="31"/>
    <x v="1"/>
    <n v="14605.33"/>
  </r>
  <r>
    <x v="9"/>
    <x v="32"/>
    <x v="1"/>
    <n v="27547.65"/>
  </r>
  <r>
    <x v="9"/>
    <x v="33"/>
    <x v="1"/>
    <n v="36498.120000000003"/>
  </r>
  <r>
    <x v="9"/>
    <x v="34"/>
    <x v="1"/>
    <n v="49500.900000000009"/>
  </r>
  <r>
    <x v="9"/>
    <x v="35"/>
    <x v="1"/>
    <n v="56910.92"/>
  </r>
  <r>
    <x v="9"/>
    <x v="36"/>
    <x v="1"/>
    <n v="37364.899999999994"/>
  </r>
  <r>
    <x v="9"/>
    <x v="37"/>
    <x v="1"/>
    <n v="43102.200000000004"/>
  </r>
  <r>
    <x v="9"/>
    <x v="38"/>
    <x v="1"/>
    <n v="57718.569999999992"/>
  </r>
  <r>
    <x v="9"/>
    <x v="39"/>
    <x v="1"/>
    <n v="54947.829999999994"/>
  </r>
  <r>
    <x v="9"/>
    <x v="40"/>
    <x v="1"/>
    <n v="54864.44999999999"/>
  </r>
  <r>
    <x v="9"/>
    <x v="41"/>
    <x v="1"/>
    <n v="68555.399999999994"/>
  </r>
  <r>
    <x v="9"/>
    <x v="42"/>
    <x v="1"/>
    <n v="91062.580000000016"/>
  </r>
  <r>
    <x v="9"/>
    <x v="43"/>
    <x v="1"/>
    <n v="111863.96999999999"/>
  </r>
  <r>
    <x v="9"/>
    <x v="44"/>
    <x v="1"/>
    <n v="116928.87"/>
  </r>
  <r>
    <x v="9"/>
    <x v="45"/>
    <x v="1"/>
    <n v="137832.14000000001"/>
  </r>
  <r>
    <x v="9"/>
    <x v="46"/>
    <x v="1"/>
    <n v="150865.01999999999"/>
  </r>
  <r>
    <x v="9"/>
    <x v="47"/>
    <x v="1"/>
    <n v="179246.05"/>
  </r>
  <r>
    <x v="9"/>
    <x v="48"/>
    <x v="1"/>
    <n v="172897.08000000005"/>
  </r>
  <r>
    <x v="9"/>
    <x v="49"/>
    <x v="1"/>
    <n v="144531.99999999997"/>
  </r>
  <r>
    <x v="9"/>
    <x v="13"/>
    <x v="4"/>
    <n v="175891.39000000007"/>
  </r>
  <r>
    <x v="9"/>
    <x v="14"/>
    <x v="4"/>
    <n v="168178.27000000011"/>
  </r>
  <r>
    <x v="9"/>
    <x v="15"/>
    <x v="4"/>
    <n v="202617.25999999995"/>
  </r>
  <r>
    <x v="9"/>
    <x v="16"/>
    <x v="4"/>
    <n v="184430.35999999996"/>
  </r>
  <r>
    <x v="9"/>
    <x v="17"/>
    <x v="4"/>
    <n v="184223.02994394366"/>
  </r>
  <r>
    <x v="9"/>
    <x v="18"/>
    <x v="4"/>
    <n v="172801.16999999993"/>
  </r>
  <r>
    <x v="9"/>
    <x v="19"/>
    <x v="4"/>
    <n v="206609.10824661527"/>
  </r>
  <r>
    <x v="9"/>
    <x v="20"/>
    <x v="4"/>
    <n v="224864.41999999987"/>
  </r>
  <r>
    <x v="9"/>
    <x v="9"/>
    <x v="4"/>
    <n v="187376.68000000011"/>
  </r>
  <r>
    <x v="9"/>
    <x v="21"/>
    <x v="4"/>
    <n v="184813.36999999976"/>
  </r>
  <r>
    <x v="9"/>
    <x v="22"/>
    <x v="4"/>
    <n v="179087.75999999989"/>
  </r>
  <r>
    <x v="9"/>
    <x v="23"/>
    <x v="4"/>
    <n v="175305.4599999999"/>
  </r>
  <r>
    <x v="9"/>
    <x v="24"/>
    <x v="4"/>
    <n v="197051.52999999988"/>
  </r>
  <r>
    <x v="9"/>
    <x v="25"/>
    <x v="4"/>
    <n v="189087.96999999994"/>
  </r>
  <r>
    <x v="9"/>
    <x v="26"/>
    <x v="4"/>
    <n v="138794.37999999998"/>
  </r>
  <r>
    <x v="9"/>
    <x v="27"/>
    <x v="4"/>
    <n v="9053.9500000000007"/>
  </r>
  <r>
    <x v="9"/>
    <x v="28"/>
    <x v="4"/>
    <n v="6562.5099999999993"/>
  </r>
  <r>
    <x v="9"/>
    <x v="29"/>
    <x v="4"/>
    <n v="16235.05"/>
  </r>
  <r>
    <x v="9"/>
    <x v="30"/>
    <x v="4"/>
    <n v="26125.81"/>
  </r>
  <r>
    <x v="9"/>
    <x v="31"/>
    <x v="4"/>
    <n v="29231.199999999997"/>
  </r>
  <r>
    <x v="9"/>
    <x v="32"/>
    <x v="4"/>
    <n v="37046.640000000021"/>
  </r>
  <r>
    <x v="9"/>
    <x v="33"/>
    <x v="4"/>
    <n v="47732.040000000015"/>
  </r>
  <r>
    <x v="9"/>
    <x v="34"/>
    <x v="4"/>
    <n v="63192"/>
  </r>
  <r>
    <x v="9"/>
    <x v="35"/>
    <x v="4"/>
    <n v="74681.69"/>
  </r>
  <r>
    <x v="9"/>
    <x v="36"/>
    <x v="4"/>
    <n v="71968.60000000002"/>
  </r>
  <r>
    <x v="9"/>
    <x v="37"/>
    <x v="4"/>
    <n v="57578.50999999998"/>
  </r>
  <r>
    <x v="9"/>
    <x v="38"/>
    <x v="4"/>
    <n v="75725.900000000009"/>
  </r>
  <r>
    <x v="9"/>
    <x v="39"/>
    <x v="4"/>
    <n v="77420.030000000042"/>
  </r>
  <r>
    <x v="9"/>
    <x v="40"/>
    <x v="4"/>
    <n v="99290.659999999974"/>
  </r>
  <r>
    <x v="9"/>
    <x v="41"/>
    <x v="4"/>
    <n v="107612.37999999996"/>
  </r>
  <r>
    <x v="9"/>
    <x v="42"/>
    <x v="4"/>
    <n v="125716.90999999984"/>
  </r>
  <r>
    <x v="9"/>
    <x v="43"/>
    <x v="4"/>
    <n v="146193.67000000004"/>
  </r>
  <r>
    <x v="9"/>
    <x v="44"/>
    <x v="4"/>
    <n v="130778.26999999989"/>
  </r>
  <r>
    <x v="9"/>
    <x v="45"/>
    <x v="4"/>
    <n v="128862.88999999978"/>
  </r>
  <r>
    <x v="9"/>
    <x v="46"/>
    <x v="4"/>
    <n v="127950.46999999981"/>
  </r>
  <r>
    <x v="9"/>
    <x v="47"/>
    <x v="4"/>
    <n v="129636"/>
  </r>
  <r>
    <x v="9"/>
    <x v="48"/>
    <x v="4"/>
    <n v="122879.64999999988"/>
  </r>
  <r>
    <x v="9"/>
    <x v="49"/>
    <x v="4"/>
    <n v="113631.48999999993"/>
  </r>
  <r>
    <x v="4"/>
    <x v="50"/>
    <x v="4"/>
    <n v="4449239"/>
  </r>
  <r>
    <x v="4"/>
    <x v="50"/>
    <x v="3"/>
    <n v="8927154"/>
  </r>
  <r>
    <x v="4"/>
    <x v="50"/>
    <x v="1"/>
    <n v="4477915"/>
  </r>
  <r>
    <x v="2"/>
    <x v="50"/>
    <x v="4"/>
    <n v="482139"/>
  </r>
  <r>
    <x v="2"/>
    <x v="50"/>
    <x v="3"/>
    <n v="1581665"/>
  </r>
  <r>
    <x v="2"/>
    <x v="50"/>
    <x v="1"/>
    <n v="1099526"/>
  </r>
  <r>
    <x v="5"/>
    <x v="49"/>
    <x v="3"/>
    <n v="1328020"/>
  </r>
  <r>
    <x v="5"/>
    <x v="49"/>
    <x v="4"/>
    <n v="482877"/>
  </r>
  <r>
    <x v="5"/>
    <x v="49"/>
    <x v="1"/>
    <n v="844881"/>
  </r>
  <r>
    <x v="3"/>
    <x v="50"/>
    <x v="10"/>
    <n v="2909414"/>
  </r>
  <r>
    <x v="3"/>
    <x v="50"/>
    <x v="11"/>
    <n v="1018738"/>
  </r>
  <r>
    <x v="3"/>
    <x v="50"/>
    <x v="9"/>
    <n v="3928152"/>
  </r>
  <r>
    <x v="3"/>
    <x v="13"/>
    <x v="12"/>
    <n v="2220281"/>
  </r>
  <r>
    <x v="3"/>
    <x v="14"/>
    <x v="12"/>
    <n v="1842706"/>
  </r>
  <r>
    <x v="3"/>
    <x v="15"/>
    <x v="12"/>
    <n v="2083117"/>
  </r>
  <r>
    <x v="3"/>
    <x v="16"/>
    <x v="12"/>
    <n v="2032556"/>
  </r>
  <r>
    <x v="3"/>
    <x v="17"/>
    <x v="12"/>
    <n v="2112936"/>
  </r>
  <r>
    <x v="3"/>
    <x v="18"/>
    <x v="12"/>
    <n v="2275485"/>
  </r>
  <r>
    <x v="3"/>
    <x v="19"/>
    <x v="12"/>
    <n v="2508018"/>
  </r>
  <r>
    <x v="3"/>
    <x v="20"/>
    <x v="12"/>
    <n v="2500705"/>
  </r>
  <r>
    <x v="3"/>
    <x v="9"/>
    <x v="12"/>
    <n v="2337489"/>
  </r>
  <r>
    <x v="3"/>
    <x v="21"/>
    <x v="12"/>
    <n v="2343761"/>
  </r>
  <r>
    <x v="3"/>
    <x v="22"/>
    <x v="12"/>
    <n v="2314443"/>
  </r>
  <r>
    <x v="3"/>
    <x v="23"/>
    <x v="12"/>
    <n v="2520008"/>
  </r>
  <r>
    <x v="3"/>
    <x v="24"/>
    <x v="12"/>
    <n v="2388894"/>
  </r>
  <r>
    <x v="3"/>
    <x v="25"/>
    <x v="12"/>
    <n v="2180987"/>
  </r>
  <r>
    <x v="3"/>
    <x v="26"/>
    <x v="12"/>
    <n v="1301355"/>
  </r>
  <r>
    <x v="3"/>
    <x v="27"/>
    <x v="12"/>
    <n v="3589"/>
  </r>
  <r>
    <x v="3"/>
    <x v="28"/>
    <x v="12"/>
    <n v="5626"/>
  </r>
  <r>
    <x v="3"/>
    <x v="29"/>
    <x v="12"/>
    <n v="5821"/>
  </r>
  <r>
    <x v="3"/>
    <x v="30"/>
    <x v="12"/>
    <n v="8368"/>
  </r>
  <r>
    <x v="3"/>
    <x v="31"/>
    <x v="12"/>
    <n v="12314"/>
  </r>
  <r>
    <x v="3"/>
    <x v="32"/>
    <x v="12"/>
    <n v="317389"/>
  </r>
  <r>
    <x v="3"/>
    <x v="33"/>
    <x v="12"/>
    <n v="659263"/>
  </r>
  <r>
    <x v="3"/>
    <x v="34"/>
    <x v="12"/>
    <n v="960696"/>
  </r>
  <r>
    <x v="3"/>
    <x v="35"/>
    <x v="12"/>
    <n v="1313978"/>
  </r>
  <r>
    <x v="3"/>
    <x v="36"/>
    <x v="12"/>
    <n v="1347308"/>
  </r>
  <r>
    <x v="3"/>
    <x v="37"/>
    <x v="12"/>
    <n v="1238204"/>
  </r>
  <r>
    <x v="3"/>
    <x v="38"/>
    <x v="12"/>
    <n v="1586144"/>
  </r>
  <r>
    <x v="3"/>
    <x v="39"/>
    <x v="12"/>
    <n v="1262899"/>
  </r>
  <r>
    <x v="3"/>
    <x v="40"/>
    <x v="12"/>
    <n v="1254807"/>
  </r>
  <r>
    <x v="3"/>
    <x v="41"/>
    <x v="12"/>
    <n v="1850203"/>
  </r>
  <r>
    <x v="3"/>
    <x v="42"/>
    <x v="12"/>
    <n v="2093092"/>
  </r>
  <r>
    <x v="3"/>
    <x v="43"/>
    <x v="12"/>
    <n v="2159113"/>
  </r>
  <r>
    <x v="3"/>
    <x v="44"/>
    <x v="12"/>
    <n v="2112203"/>
  </r>
  <r>
    <x v="3"/>
    <x v="45"/>
    <x v="12"/>
    <n v="2207111"/>
  </r>
  <r>
    <x v="3"/>
    <x v="46"/>
    <x v="12"/>
    <n v="2591587"/>
  </r>
  <r>
    <x v="3"/>
    <x v="47"/>
    <x v="12"/>
    <n v="2833557"/>
  </r>
  <r>
    <x v="3"/>
    <x v="48"/>
    <x v="12"/>
    <n v="2722388"/>
  </r>
  <r>
    <x v="3"/>
    <x v="49"/>
    <x v="12"/>
    <n v="2314480"/>
  </r>
  <r>
    <x v="3"/>
    <x v="50"/>
    <x v="12"/>
    <n v="2738183"/>
  </r>
  <r>
    <x v="3"/>
    <x v="13"/>
    <x v="13"/>
    <n v="1323482"/>
  </r>
  <r>
    <x v="3"/>
    <x v="14"/>
    <x v="13"/>
    <n v="1043062"/>
  </r>
  <r>
    <x v="3"/>
    <x v="15"/>
    <x v="13"/>
    <n v="1150849"/>
  </r>
  <r>
    <x v="3"/>
    <x v="16"/>
    <x v="13"/>
    <n v="1131244"/>
  </r>
  <r>
    <x v="3"/>
    <x v="17"/>
    <x v="13"/>
    <n v="1127609"/>
  </r>
  <r>
    <x v="3"/>
    <x v="18"/>
    <x v="13"/>
    <n v="1206826"/>
  </r>
  <r>
    <x v="3"/>
    <x v="19"/>
    <x v="13"/>
    <n v="1266723"/>
  </r>
  <r>
    <x v="3"/>
    <x v="20"/>
    <x v="13"/>
    <n v="1265120"/>
  </r>
  <r>
    <x v="3"/>
    <x v="9"/>
    <x v="13"/>
    <n v="1120765"/>
  </r>
  <r>
    <x v="3"/>
    <x v="21"/>
    <x v="13"/>
    <n v="1144936"/>
  </r>
  <r>
    <x v="3"/>
    <x v="22"/>
    <x v="13"/>
    <n v="1146581"/>
  </r>
  <r>
    <x v="3"/>
    <x v="23"/>
    <x v="13"/>
    <n v="1281708"/>
  </r>
  <r>
    <x v="3"/>
    <x v="24"/>
    <x v="13"/>
    <n v="1191470"/>
  </r>
  <r>
    <x v="3"/>
    <x v="25"/>
    <x v="13"/>
    <n v="1105039"/>
  </r>
  <r>
    <x v="3"/>
    <x v="26"/>
    <x v="13"/>
    <n v="638973"/>
  </r>
  <r>
    <x v="3"/>
    <x v="27"/>
    <x v="13"/>
    <n v="8189"/>
  </r>
  <r>
    <x v="3"/>
    <x v="28"/>
    <x v="13"/>
    <n v="15204"/>
  </r>
  <r>
    <x v="3"/>
    <x v="29"/>
    <x v="13"/>
    <n v="26032"/>
  </r>
  <r>
    <x v="3"/>
    <x v="30"/>
    <x v="13"/>
    <n v="17133"/>
  </r>
  <r>
    <x v="3"/>
    <x v="31"/>
    <x v="13"/>
    <n v="12842"/>
  </r>
  <r>
    <x v="3"/>
    <x v="32"/>
    <x v="13"/>
    <n v="35993"/>
  </r>
  <r>
    <x v="3"/>
    <x v="33"/>
    <x v="13"/>
    <n v="181506"/>
  </r>
  <r>
    <x v="3"/>
    <x v="34"/>
    <x v="13"/>
    <n v="227813"/>
  </r>
  <r>
    <x v="3"/>
    <x v="35"/>
    <x v="13"/>
    <n v="461913"/>
  </r>
  <r>
    <x v="3"/>
    <x v="36"/>
    <x v="13"/>
    <n v="429173"/>
  </r>
  <r>
    <x v="3"/>
    <x v="37"/>
    <x v="13"/>
    <n v="285942"/>
  </r>
  <r>
    <x v="3"/>
    <x v="38"/>
    <x v="13"/>
    <n v="399087"/>
  </r>
  <r>
    <x v="3"/>
    <x v="39"/>
    <x v="13"/>
    <n v="411134"/>
  </r>
  <r>
    <x v="3"/>
    <x v="40"/>
    <x v="13"/>
    <n v="516368"/>
  </r>
  <r>
    <x v="3"/>
    <x v="41"/>
    <x v="13"/>
    <n v="665449"/>
  </r>
  <r>
    <x v="3"/>
    <x v="42"/>
    <x v="13"/>
    <n v="785566"/>
  </r>
  <r>
    <x v="3"/>
    <x v="43"/>
    <x v="13"/>
    <n v="763368"/>
  </r>
  <r>
    <x v="3"/>
    <x v="44"/>
    <x v="13"/>
    <n v="731403"/>
  </r>
  <r>
    <x v="3"/>
    <x v="45"/>
    <x v="13"/>
    <n v="858833"/>
  </r>
  <r>
    <x v="3"/>
    <x v="46"/>
    <x v="13"/>
    <n v="972756"/>
  </r>
  <r>
    <x v="3"/>
    <x v="47"/>
    <x v="13"/>
    <n v="1189806"/>
  </r>
  <r>
    <x v="3"/>
    <x v="48"/>
    <x v="13"/>
    <n v="1122060"/>
  </r>
  <r>
    <x v="3"/>
    <x v="49"/>
    <x v="13"/>
    <n v="911339"/>
  </r>
  <r>
    <x v="3"/>
    <x v="50"/>
    <x v="13"/>
    <n v="1084151"/>
  </r>
  <r>
    <x v="3"/>
    <x v="13"/>
    <x v="14"/>
    <n v="3543763"/>
  </r>
  <r>
    <x v="3"/>
    <x v="14"/>
    <x v="14"/>
    <n v="2885768"/>
  </r>
  <r>
    <x v="3"/>
    <x v="15"/>
    <x v="14"/>
    <n v="3233966"/>
  </r>
  <r>
    <x v="3"/>
    <x v="16"/>
    <x v="14"/>
    <n v="3163800"/>
  </r>
  <r>
    <x v="3"/>
    <x v="17"/>
    <x v="14"/>
    <n v="3240545"/>
  </r>
  <r>
    <x v="3"/>
    <x v="18"/>
    <x v="14"/>
    <n v="3482311"/>
  </r>
  <r>
    <x v="3"/>
    <x v="19"/>
    <x v="14"/>
    <n v="3774741"/>
  </r>
  <r>
    <x v="3"/>
    <x v="20"/>
    <x v="14"/>
    <n v="3765825"/>
  </r>
  <r>
    <x v="3"/>
    <x v="9"/>
    <x v="14"/>
    <n v="3428254"/>
  </r>
  <r>
    <x v="3"/>
    <x v="21"/>
    <x v="14"/>
    <n v="3488697"/>
  </r>
  <r>
    <x v="3"/>
    <x v="22"/>
    <x v="14"/>
    <n v="3461024"/>
  </r>
  <r>
    <x v="3"/>
    <x v="23"/>
    <x v="14"/>
    <n v="3801716"/>
  </r>
  <r>
    <x v="3"/>
    <x v="24"/>
    <x v="14"/>
    <n v="3580785"/>
  </r>
  <r>
    <x v="3"/>
    <x v="25"/>
    <x v="14"/>
    <n v="3286026"/>
  </r>
  <r>
    <x v="3"/>
    <x v="26"/>
    <x v="14"/>
    <n v="1940328"/>
  </r>
  <r>
    <x v="3"/>
    <x v="27"/>
    <x v="14"/>
    <n v="11778"/>
  </r>
  <r>
    <x v="3"/>
    <x v="28"/>
    <x v="14"/>
    <n v="20830"/>
  </r>
  <r>
    <x v="3"/>
    <x v="29"/>
    <x v="14"/>
    <n v="31853"/>
  </r>
  <r>
    <x v="3"/>
    <x v="30"/>
    <x v="14"/>
    <n v="25501"/>
  </r>
  <r>
    <x v="3"/>
    <x v="31"/>
    <x v="14"/>
    <n v="25156"/>
  </r>
  <r>
    <x v="3"/>
    <x v="32"/>
    <x v="14"/>
    <n v="353382"/>
  </r>
  <r>
    <x v="3"/>
    <x v="33"/>
    <x v="14"/>
    <n v="840769"/>
  </r>
  <r>
    <x v="3"/>
    <x v="34"/>
    <x v="14"/>
    <n v="1188509"/>
  </r>
  <r>
    <x v="3"/>
    <x v="35"/>
    <x v="14"/>
    <n v="1775891"/>
  </r>
  <r>
    <x v="3"/>
    <x v="36"/>
    <x v="14"/>
    <n v="1776481"/>
  </r>
  <r>
    <x v="3"/>
    <x v="37"/>
    <x v="14"/>
    <n v="1524146"/>
  </r>
  <r>
    <x v="3"/>
    <x v="38"/>
    <x v="14"/>
    <n v="1985231"/>
  </r>
  <r>
    <x v="3"/>
    <x v="39"/>
    <x v="14"/>
    <n v="1674033"/>
  </r>
  <r>
    <x v="3"/>
    <x v="40"/>
    <x v="14"/>
    <n v="1771175"/>
  </r>
  <r>
    <x v="3"/>
    <x v="41"/>
    <x v="14"/>
    <n v="2515652"/>
  </r>
  <r>
    <x v="3"/>
    <x v="42"/>
    <x v="14"/>
    <n v="2878658"/>
  </r>
  <r>
    <x v="3"/>
    <x v="43"/>
    <x v="14"/>
    <n v="2922481"/>
  </r>
  <r>
    <x v="3"/>
    <x v="44"/>
    <x v="14"/>
    <n v="2843606"/>
  </r>
  <r>
    <x v="3"/>
    <x v="45"/>
    <x v="14"/>
    <n v="3065944"/>
  </r>
  <r>
    <x v="3"/>
    <x v="46"/>
    <x v="14"/>
    <n v="3564343"/>
  </r>
  <r>
    <x v="3"/>
    <x v="47"/>
    <x v="14"/>
    <n v="4023363"/>
  </r>
  <r>
    <x v="3"/>
    <x v="48"/>
    <x v="14"/>
    <n v="3844448"/>
  </r>
  <r>
    <x v="3"/>
    <x v="49"/>
    <x v="14"/>
    <n v="3225819"/>
  </r>
  <r>
    <x v="3"/>
    <x v="50"/>
    <x v="14"/>
    <n v="3822334"/>
  </r>
  <r>
    <x v="5"/>
    <x v="50"/>
    <x v="3"/>
    <n v="1464891"/>
  </r>
  <r>
    <x v="5"/>
    <x v="50"/>
    <x v="4"/>
    <n v="556189"/>
  </r>
  <r>
    <x v="5"/>
    <x v="50"/>
    <x v="1"/>
    <n v="908702"/>
  </r>
  <r>
    <x v="1"/>
    <x v="51"/>
    <x v="4"/>
    <n v="1150676"/>
  </r>
  <r>
    <x v="1"/>
    <x v="51"/>
    <x v="3"/>
    <n v="7295183"/>
  </r>
  <r>
    <x v="1"/>
    <x v="51"/>
    <x v="1"/>
    <n v="6144507"/>
  </r>
  <r>
    <x v="0"/>
    <x v="51"/>
    <x v="15"/>
    <n v="1045262"/>
  </r>
  <r>
    <x v="0"/>
    <x v="51"/>
    <x v="2"/>
    <n v="569092"/>
  </r>
  <r>
    <x v="0"/>
    <x v="51"/>
    <x v="16"/>
    <n v="1614354"/>
  </r>
  <r>
    <x v="10"/>
    <x v="52"/>
    <x v="17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69">
  <r>
    <x v="0"/>
    <x v="0"/>
    <x v="0"/>
    <n v="2732796"/>
  </r>
  <r>
    <x v="0"/>
    <x v="0"/>
    <x v="1"/>
    <n v="1193767"/>
  </r>
  <r>
    <x v="0"/>
    <x v="0"/>
    <x v="2"/>
    <n v="1539029"/>
  </r>
  <r>
    <x v="0"/>
    <x v="1"/>
    <x v="0"/>
    <n v="1478843"/>
  </r>
  <r>
    <x v="0"/>
    <x v="1"/>
    <x v="1"/>
    <n v="107646"/>
  </r>
  <r>
    <x v="0"/>
    <x v="1"/>
    <x v="2"/>
    <n v="1371197"/>
  </r>
  <r>
    <x v="0"/>
    <x v="2"/>
    <x v="0"/>
    <n v="2593077"/>
  </r>
  <r>
    <x v="0"/>
    <x v="2"/>
    <x v="1"/>
    <n v="1184613"/>
  </r>
  <r>
    <x v="0"/>
    <x v="2"/>
    <x v="2"/>
    <n v="1408464"/>
  </r>
  <r>
    <x v="0"/>
    <x v="3"/>
    <x v="0"/>
    <n v="2325209"/>
  </r>
  <r>
    <x v="0"/>
    <x v="3"/>
    <x v="1"/>
    <n v="1039513"/>
  </r>
  <r>
    <x v="0"/>
    <x v="3"/>
    <x v="2"/>
    <n v="1285696"/>
  </r>
  <r>
    <x v="0"/>
    <x v="4"/>
    <x v="0"/>
    <n v="2211087"/>
  </r>
  <r>
    <x v="0"/>
    <x v="4"/>
    <x v="1"/>
    <n v="1002607"/>
  </r>
  <r>
    <x v="0"/>
    <x v="4"/>
    <x v="2"/>
    <n v="120848"/>
  </r>
  <r>
    <x v="0"/>
    <x v="5"/>
    <x v="0"/>
    <n v="1989817"/>
  </r>
  <r>
    <x v="0"/>
    <x v="5"/>
    <x v="1"/>
    <n v="948919"/>
  </r>
  <r>
    <x v="0"/>
    <x v="5"/>
    <x v="2"/>
    <n v="1040898"/>
  </r>
  <r>
    <x v="0"/>
    <x v="6"/>
    <x v="0"/>
    <n v="2630972"/>
  </r>
  <r>
    <x v="0"/>
    <x v="6"/>
    <x v="1"/>
    <n v="1354761"/>
  </r>
  <r>
    <x v="0"/>
    <x v="6"/>
    <x v="2"/>
    <n v="1276211"/>
  </r>
  <r>
    <x v="0"/>
    <x v="7"/>
    <x v="0"/>
    <n v="2485111"/>
  </r>
  <r>
    <x v="0"/>
    <x v="7"/>
    <x v="1"/>
    <n v="1316932"/>
  </r>
  <r>
    <x v="0"/>
    <x v="7"/>
    <x v="2"/>
    <n v="1168179"/>
  </r>
  <r>
    <x v="0"/>
    <x v="8"/>
    <x v="0"/>
    <n v="2408755"/>
  </r>
  <r>
    <x v="0"/>
    <x v="8"/>
    <x v="1"/>
    <n v="1256.4760000000001"/>
  </r>
  <r>
    <x v="0"/>
    <x v="8"/>
    <x v="2"/>
    <n v="1152279"/>
  </r>
  <r>
    <x v="0"/>
    <x v="9"/>
    <x v="0"/>
    <n v="2500459"/>
  </r>
  <r>
    <x v="0"/>
    <x v="9"/>
    <x v="1"/>
    <n v="1346611"/>
  </r>
  <r>
    <x v="0"/>
    <x v="9"/>
    <x v="2"/>
    <n v="1153848"/>
  </r>
  <r>
    <x v="0"/>
    <x v="10"/>
    <x v="0"/>
    <n v="2363493"/>
  </r>
  <r>
    <x v="0"/>
    <x v="10"/>
    <x v="1"/>
    <n v="1235248"/>
  </r>
  <r>
    <x v="0"/>
    <x v="10"/>
    <x v="2"/>
    <n v="1128245"/>
  </r>
  <r>
    <x v="0"/>
    <x v="11"/>
    <x v="0"/>
    <n v="2592513"/>
  </r>
  <r>
    <x v="0"/>
    <x v="11"/>
    <x v="1"/>
    <n v="1288549"/>
  </r>
  <r>
    <x v="0"/>
    <x v="11"/>
    <x v="2"/>
    <n v="1303964"/>
  </r>
  <r>
    <x v="0"/>
    <x v="12"/>
    <x v="1"/>
    <n v="1375444"/>
  </r>
  <r>
    <x v="0"/>
    <x v="12"/>
    <x v="3"/>
    <n v="2862582"/>
  </r>
  <r>
    <x v="0"/>
    <x v="12"/>
    <x v="4"/>
    <n v="1487138"/>
  </r>
  <r>
    <x v="0"/>
    <x v="12"/>
    <x v="5"/>
    <n v="0.77"/>
  </r>
  <r>
    <x v="0"/>
    <x v="12"/>
    <x v="6"/>
    <n v="0.79"/>
  </r>
  <r>
    <x v="0"/>
    <x v="13"/>
    <x v="1"/>
    <n v="1255720"/>
  </r>
  <r>
    <x v="0"/>
    <x v="13"/>
    <x v="3"/>
    <n v="2570773"/>
  </r>
  <r>
    <x v="0"/>
    <x v="13"/>
    <x v="4"/>
    <n v="1315053"/>
  </r>
  <r>
    <x v="0"/>
    <x v="13"/>
    <x v="5"/>
    <n v="0.78"/>
  </r>
  <r>
    <x v="0"/>
    <x v="13"/>
    <x v="6"/>
    <n v="0.82"/>
  </r>
  <r>
    <x v="0"/>
    <x v="14"/>
    <x v="1"/>
    <n v="1349390"/>
  </r>
  <r>
    <x v="0"/>
    <x v="14"/>
    <x v="3"/>
    <n v="2680684"/>
  </r>
  <r>
    <x v="0"/>
    <x v="14"/>
    <x v="4"/>
    <n v="1331294"/>
  </r>
  <r>
    <x v="0"/>
    <x v="14"/>
    <x v="5"/>
    <n v="0.78"/>
  </r>
  <r>
    <x v="0"/>
    <x v="14"/>
    <x v="6"/>
    <n v="0.89"/>
  </r>
  <r>
    <x v="0"/>
    <x v="15"/>
    <x v="1"/>
    <n v="1213157"/>
  </r>
  <r>
    <x v="0"/>
    <x v="15"/>
    <x v="3"/>
    <n v="2368068"/>
  </r>
  <r>
    <x v="0"/>
    <x v="15"/>
    <x v="4"/>
    <n v="1154911"/>
  </r>
  <r>
    <x v="0"/>
    <x v="15"/>
    <x v="5"/>
    <n v="0.79"/>
  </r>
  <r>
    <x v="0"/>
    <x v="15"/>
    <x v="6"/>
    <n v="0.83"/>
  </r>
  <r>
    <x v="0"/>
    <x v="16"/>
    <x v="1"/>
    <n v="1242375"/>
  </r>
  <r>
    <x v="0"/>
    <x v="16"/>
    <x v="3"/>
    <n v="2377261.9999999995"/>
  </r>
  <r>
    <x v="0"/>
    <x v="16"/>
    <x v="4"/>
    <n v="1134887"/>
  </r>
  <r>
    <x v="0"/>
    <x v="16"/>
    <x v="5"/>
    <n v="0.78"/>
  </r>
  <r>
    <x v="0"/>
    <x v="16"/>
    <x v="6"/>
    <n v="0.81"/>
  </r>
  <r>
    <x v="0"/>
    <x v="17"/>
    <x v="1"/>
    <n v="1207976"/>
  </r>
  <r>
    <x v="0"/>
    <x v="17"/>
    <x v="3"/>
    <n v="2304361"/>
  </r>
  <r>
    <x v="0"/>
    <x v="17"/>
    <x v="4"/>
    <n v="1096385"/>
  </r>
  <r>
    <x v="0"/>
    <x v="17"/>
    <x v="5"/>
    <n v="0.78"/>
  </r>
  <r>
    <x v="0"/>
    <x v="17"/>
    <x v="6"/>
    <n v="0.81"/>
  </r>
  <r>
    <x v="0"/>
    <x v="18"/>
    <x v="1"/>
    <n v="1531041"/>
  </r>
  <r>
    <x v="0"/>
    <x v="18"/>
    <x v="3"/>
    <n v="2776435.9999999995"/>
  </r>
  <r>
    <x v="0"/>
    <x v="18"/>
    <x v="4"/>
    <n v="1245395"/>
  </r>
  <r>
    <x v="0"/>
    <x v="18"/>
    <x v="5"/>
    <n v="0.83"/>
  </r>
  <r>
    <x v="0"/>
    <x v="18"/>
    <x v="6"/>
    <n v="0.83"/>
  </r>
  <r>
    <x v="0"/>
    <x v="19"/>
    <x v="1"/>
    <n v="1473928"/>
  </r>
  <r>
    <x v="0"/>
    <x v="19"/>
    <x v="3"/>
    <n v="2656165"/>
  </r>
  <r>
    <x v="0"/>
    <x v="19"/>
    <x v="4"/>
    <n v="1182237"/>
  </r>
  <r>
    <x v="0"/>
    <x v="19"/>
    <x v="5"/>
    <n v="0.81"/>
  </r>
  <r>
    <x v="0"/>
    <x v="19"/>
    <x v="6"/>
    <n v="0.82"/>
  </r>
  <r>
    <x v="0"/>
    <x v="20"/>
    <x v="1"/>
    <n v="1352452"/>
  </r>
  <r>
    <x v="0"/>
    <x v="20"/>
    <x v="3"/>
    <n v="2477862"/>
  </r>
  <r>
    <x v="0"/>
    <x v="20"/>
    <x v="4"/>
    <n v="1125410"/>
  </r>
  <r>
    <x v="0"/>
    <x v="20"/>
    <x v="5"/>
    <n v="0.83"/>
  </r>
  <r>
    <x v="0"/>
    <x v="20"/>
    <x v="6"/>
    <n v="0.83"/>
  </r>
  <r>
    <x v="0"/>
    <x v="21"/>
    <x v="1"/>
    <n v="1385835"/>
  </r>
  <r>
    <x v="0"/>
    <x v="21"/>
    <x v="3"/>
    <n v="2510667.0000000005"/>
  </r>
  <r>
    <x v="0"/>
    <x v="21"/>
    <x v="4"/>
    <n v="1124832"/>
  </r>
  <r>
    <x v="0"/>
    <x v="21"/>
    <x v="5"/>
    <n v="0.82"/>
  </r>
  <r>
    <x v="0"/>
    <x v="21"/>
    <x v="6"/>
    <n v="0.8"/>
  </r>
  <r>
    <x v="0"/>
    <x v="22"/>
    <x v="1"/>
    <n v="1331729"/>
  </r>
  <r>
    <x v="0"/>
    <x v="22"/>
    <x v="3"/>
    <n v="2368458"/>
  </r>
  <r>
    <x v="0"/>
    <x v="22"/>
    <x v="4"/>
    <n v="1036729"/>
  </r>
  <r>
    <x v="0"/>
    <x v="22"/>
    <x v="5"/>
    <n v="0.84"/>
  </r>
  <r>
    <x v="0"/>
    <x v="22"/>
    <x v="6"/>
    <n v="0.81"/>
  </r>
  <r>
    <x v="0"/>
    <x v="23"/>
    <x v="1"/>
    <n v="1353934"/>
  </r>
  <r>
    <x v="0"/>
    <x v="23"/>
    <x v="3"/>
    <n v="2496069"/>
  </r>
  <r>
    <x v="0"/>
    <x v="23"/>
    <x v="4"/>
    <n v="1142135"/>
  </r>
  <r>
    <x v="0"/>
    <x v="23"/>
    <x v="5"/>
    <n v="0.83"/>
  </r>
  <r>
    <x v="0"/>
    <x v="23"/>
    <x v="6"/>
    <n v="0.81"/>
  </r>
  <r>
    <x v="0"/>
    <x v="24"/>
    <x v="1"/>
    <n v="1387483"/>
  </r>
  <r>
    <x v="0"/>
    <x v="24"/>
    <x v="3"/>
    <n v="2635923"/>
  </r>
  <r>
    <x v="0"/>
    <x v="24"/>
    <x v="4"/>
    <n v="1248440"/>
  </r>
  <r>
    <x v="0"/>
    <x v="24"/>
    <x v="5"/>
    <n v="0.84"/>
  </r>
  <r>
    <x v="0"/>
    <x v="24"/>
    <x v="6"/>
    <n v="0.8"/>
  </r>
  <r>
    <x v="0"/>
    <x v="25"/>
    <x v="1"/>
    <n v="1272654"/>
  </r>
  <r>
    <x v="0"/>
    <x v="25"/>
    <x v="3"/>
    <n v="2421748"/>
  </r>
  <r>
    <x v="0"/>
    <x v="25"/>
    <x v="4"/>
    <n v="1149094"/>
  </r>
  <r>
    <x v="0"/>
    <x v="25"/>
    <x v="5"/>
    <n v="0.84"/>
  </r>
  <r>
    <x v="0"/>
    <x v="25"/>
    <x v="6"/>
    <n v="0.82"/>
  </r>
  <r>
    <x v="0"/>
    <x v="26"/>
    <x v="1"/>
    <n v="682451"/>
  </r>
  <r>
    <x v="0"/>
    <x v="26"/>
    <x v="3"/>
    <n v="1321278"/>
  </r>
  <r>
    <x v="0"/>
    <x v="26"/>
    <x v="4"/>
    <n v="638827"/>
  </r>
  <r>
    <x v="0"/>
    <x v="26"/>
    <x v="5"/>
    <n v="0.72"/>
  </r>
  <r>
    <x v="0"/>
    <x v="26"/>
    <x v="6"/>
    <n v="0.7"/>
  </r>
  <r>
    <x v="0"/>
    <x v="27"/>
    <x v="1"/>
    <n v="3703"/>
  </r>
  <r>
    <x v="0"/>
    <x v="27"/>
    <x v="3"/>
    <n v="17783"/>
  </r>
  <r>
    <x v="0"/>
    <x v="27"/>
    <x v="4"/>
    <n v="1408"/>
  </r>
  <r>
    <x v="0"/>
    <x v="27"/>
    <x v="5"/>
    <n v="0.5"/>
  </r>
  <r>
    <x v="0"/>
    <x v="27"/>
    <x v="6"/>
    <n v="0.44"/>
  </r>
  <r>
    <x v="0"/>
    <x v="28"/>
    <x v="1"/>
    <n v="7031"/>
  </r>
  <r>
    <x v="0"/>
    <x v="28"/>
    <x v="3"/>
    <n v="25049"/>
  </r>
  <r>
    <x v="0"/>
    <x v="28"/>
    <x v="4"/>
    <n v="18018"/>
  </r>
  <r>
    <x v="0"/>
    <x v="28"/>
    <x v="5"/>
    <n v="0.56000000000000005"/>
  </r>
  <r>
    <x v="0"/>
    <x v="28"/>
    <x v="6"/>
    <n v="0.52"/>
  </r>
  <r>
    <x v="0"/>
    <x v="29"/>
    <x v="1"/>
    <n v="5587"/>
  </r>
  <r>
    <x v="0"/>
    <x v="29"/>
    <x v="3"/>
    <n v="17608"/>
  </r>
  <r>
    <x v="0"/>
    <x v="29"/>
    <x v="4"/>
    <n v="12021"/>
  </r>
  <r>
    <x v="0"/>
    <x v="29"/>
    <x v="5"/>
    <n v="0.41"/>
  </r>
  <r>
    <x v="0"/>
    <x v="29"/>
    <x v="6"/>
    <n v="0.37"/>
  </r>
  <r>
    <x v="0"/>
    <x v="30"/>
    <x v="1"/>
    <n v="4068"/>
  </r>
  <r>
    <x v="0"/>
    <x v="30"/>
    <x v="3"/>
    <n v="15303"/>
  </r>
  <r>
    <x v="0"/>
    <x v="30"/>
    <x v="4"/>
    <n v="11235"/>
  </r>
  <r>
    <x v="0"/>
    <x v="30"/>
    <x v="5"/>
    <n v="0.34"/>
  </r>
  <r>
    <x v="0"/>
    <x v="30"/>
    <x v="6"/>
    <n v="0.41"/>
  </r>
  <r>
    <x v="0"/>
    <x v="31"/>
    <x v="1"/>
    <n v="4372"/>
  </r>
  <r>
    <x v="0"/>
    <x v="31"/>
    <x v="3"/>
    <n v="16315"/>
  </r>
  <r>
    <x v="0"/>
    <x v="31"/>
    <x v="4"/>
    <n v="11943"/>
  </r>
  <r>
    <x v="0"/>
    <x v="31"/>
    <x v="5"/>
    <n v="0.37"/>
  </r>
  <r>
    <x v="0"/>
    <x v="31"/>
    <x v="6"/>
    <n v="0.43"/>
  </r>
  <r>
    <x v="0"/>
    <x v="32"/>
    <x v="1"/>
    <n v="4851"/>
  </r>
  <r>
    <x v="0"/>
    <x v="32"/>
    <x v="3"/>
    <n v="28911"/>
  </r>
  <r>
    <x v="0"/>
    <x v="32"/>
    <x v="4"/>
    <n v="24060"/>
  </r>
  <r>
    <x v="0"/>
    <x v="32"/>
    <x v="5"/>
    <n v="0.34"/>
  </r>
  <r>
    <x v="0"/>
    <x v="32"/>
    <x v="6"/>
    <n v="0.51"/>
  </r>
  <r>
    <x v="0"/>
    <x v="33"/>
    <x v="1"/>
    <n v="13070"/>
  </r>
  <r>
    <x v="0"/>
    <x v="33"/>
    <x v="3"/>
    <n v="57793"/>
  </r>
  <r>
    <x v="0"/>
    <x v="33"/>
    <x v="4"/>
    <n v="44723"/>
  </r>
  <r>
    <x v="0"/>
    <x v="33"/>
    <x v="5"/>
    <n v="0.52"/>
  </r>
  <r>
    <x v="0"/>
    <x v="33"/>
    <x v="6"/>
    <n v="0.5"/>
  </r>
  <r>
    <x v="0"/>
    <x v="34"/>
    <x v="3"/>
    <n v="167358"/>
  </r>
  <r>
    <x v="0"/>
    <x v="34"/>
    <x v="1"/>
    <n v="78709"/>
  </r>
  <r>
    <x v="0"/>
    <x v="34"/>
    <x v="4"/>
    <n v="88649"/>
  </r>
  <r>
    <x v="0"/>
    <x v="34"/>
    <x v="5"/>
    <n v="0.7"/>
  </r>
  <r>
    <x v="0"/>
    <x v="34"/>
    <x v="6"/>
    <n v="0.53"/>
  </r>
  <r>
    <x v="0"/>
    <x v="35"/>
    <x v="3"/>
    <n v="390047"/>
  </r>
  <r>
    <x v="0"/>
    <x v="35"/>
    <x v="1"/>
    <n v="207160"/>
  </r>
  <r>
    <x v="0"/>
    <x v="35"/>
    <x v="4"/>
    <n v="182887"/>
  </r>
  <r>
    <x v="0"/>
    <x v="35"/>
    <x v="5"/>
    <n v="0.77"/>
  </r>
  <r>
    <x v="0"/>
    <x v="35"/>
    <x v="6"/>
    <n v="0.65"/>
  </r>
  <r>
    <x v="0"/>
    <x v="36"/>
    <x v="3"/>
    <n v="616086"/>
  </r>
  <r>
    <x v="0"/>
    <x v="36"/>
    <x v="1"/>
    <n v="411896"/>
  </r>
  <r>
    <x v="0"/>
    <x v="36"/>
    <x v="4"/>
    <n v="204190"/>
  </r>
  <r>
    <x v="0"/>
    <x v="36"/>
    <x v="5"/>
    <n v="0.77"/>
  </r>
  <r>
    <x v="0"/>
    <x v="36"/>
    <x v="6"/>
    <n v="0.56000000000000005"/>
  </r>
  <r>
    <x v="0"/>
    <x v="37"/>
    <x v="3"/>
    <n v="544602"/>
  </r>
  <r>
    <x v="0"/>
    <x v="37"/>
    <x v="1"/>
    <n v="399081"/>
  </r>
  <r>
    <x v="0"/>
    <x v="37"/>
    <x v="4"/>
    <n v="145521"/>
  </r>
  <r>
    <x v="0"/>
    <x v="37"/>
    <x v="5"/>
    <n v="0.8"/>
  </r>
  <r>
    <x v="0"/>
    <x v="37"/>
    <x v="6"/>
    <n v="0.59"/>
  </r>
  <r>
    <x v="0"/>
    <x v="38"/>
    <x v="3"/>
    <n v="615948"/>
  </r>
  <r>
    <x v="0"/>
    <x v="38"/>
    <x v="1"/>
    <n v="453689"/>
  </r>
  <r>
    <x v="0"/>
    <x v="38"/>
    <x v="4"/>
    <n v="162259"/>
  </r>
  <r>
    <x v="0"/>
    <x v="38"/>
    <x v="5"/>
    <n v="0.79"/>
  </r>
  <r>
    <x v="0"/>
    <x v="38"/>
    <x v="6"/>
    <n v="0.61"/>
  </r>
  <r>
    <x v="0"/>
    <x v="39"/>
    <x v="3"/>
    <n v="435101"/>
  </r>
  <r>
    <x v="0"/>
    <x v="39"/>
    <x v="4"/>
    <n v="80962"/>
  </r>
  <r>
    <x v="0"/>
    <x v="39"/>
    <x v="5"/>
    <n v="0.64"/>
  </r>
  <r>
    <x v="0"/>
    <x v="39"/>
    <x v="6"/>
    <n v="0.56999999999999995"/>
  </r>
  <r>
    <x v="0"/>
    <x v="39"/>
    <x v="1"/>
    <n v="354139"/>
  </r>
  <r>
    <x v="0"/>
    <x v="40"/>
    <x v="4"/>
    <n v="93633"/>
  </r>
  <r>
    <x v="0"/>
    <x v="40"/>
    <x v="3"/>
    <n v="290755"/>
  </r>
  <r>
    <x v="0"/>
    <x v="40"/>
    <x v="5"/>
    <n v="0.62"/>
  </r>
  <r>
    <x v="0"/>
    <x v="40"/>
    <x v="6"/>
    <n v="0.63"/>
  </r>
  <r>
    <x v="0"/>
    <x v="40"/>
    <x v="1"/>
    <n v="197122"/>
  </r>
  <r>
    <x v="0"/>
    <x v="41"/>
    <x v="4"/>
    <n v="109055"/>
  </r>
  <r>
    <x v="0"/>
    <x v="41"/>
    <x v="3"/>
    <n v="299699"/>
  </r>
  <r>
    <x v="0"/>
    <x v="41"/>
    <x v="5"/>
    <n v="0.7"/>
  </r>
  <r>
    <x v="0"/>
    <x v="41"/>
    <x v="6"/>
    <n v="0.74"/>
  </r>
  <r>
    <x v="0"/>
    <x v="41"/>
    <x v="7"/>
    <n v="0.71"/>
  </r>
  <r>
    <x v="0"/>
    <x v="41"/>
    <x v="1"/>
    <n v="190644"/>
  </r>
  <r>
    <x v="0"/>
    <x v="42"/>
    <x v="5"/>
    <n v="0.79"/>
  </r>
  <r>
    <x v="0"/>
    <x v="42"/>
    <x v="6"/>
    <n v="0.66"/>
  </r>
  <r>
    <x v="0"/>
    <x v="42"/>
    <x v="7"/>
    <n v="0.71"/>
  </r>
  <r>
    <x v="0"/>
    <x v="42"/>
    <x v="4"/>
    <n v="74534"/>
  </r>
  <r>
    <x v="0"/>
    <x v="42"/>
    <x v="3"/>
    <n v="501734"/>
  </r>
  <r>
    <x v="0"/>
    <x v="42"/>
    <x v="1"/>
    <n v="427200"/>
  </r>
  <r>
    <x v="0"/>
    <x v="43"/>
    <x v="5"/>
    <n v="0.83"/>
  </r>
  <r>
    <x v="0"/>
    <x v="43"/>
    <x v="6"/>
    <n v="0.72"/>
  </r>
  <r>
    <x v="0"/>
    <x v="43"/>
    <x v="7"/>
    <n v="0.77499999999999991"/>
  </r>
  <r>
    <x v="0"/>
    <x v="43"/>
    <x v="4"/>
    <n v="100727"/>
  </r>
  <r>
    <x v="0"/>
    <x v="43"/>
    <x v="3"/>
    <n v="658368"/>
  </r>
  <r>
    <x v="0"/>
    <x v="43"/>
    <x v="1"/>
    <n v="557641"/>
  </r>
  <r>
    <x v="0"/>
    <x v="44"/>
    <x v="5"/>
    <n v="0.87"/>
  </r>
  <r>
    <x v="0"/>
    <x v="44"/>
    <x v="6"/>
    <n v="0.75"/>
  </r>
  <r>
    <x v="0"/>
    <x v="44"/>
    <x v="7"/>
    <n v="0.81"/>
  </r>
  <r>
    <x v="0"/>
    <x v="44"/>
    <x v="4"/>
    <n v="114472"/>
  </r>
  <r>
    <x v="0"/>
    <x v="44"/>
    <x v="3"/>
    <n v="761205"/>
  </r>
  <r>
    <x v="0"/>
    <x v="44"/>
    <x v="1"/>
    <n v="646733"/>
  </r>
  <r>
    <x v="0"/>
    <x v="45"/>
    <x v="4"/>
    <n v="180967"/>
  </r>
  <r>
    <x v="0"/>
    <x v="45"/>
    <x v="1"/>
    <n v="753833"/>
  </r>
  <r>
    <x v="0"/>
    <x v="45"/>
    <x v="3"/>
    <n v="934800"/>
  </r>
  <r>
    <x v="0"/>
    <x v="45"/>
    <x v="5"/>
    <n v="0.87"/>
  </r>
  <r>
    <x v="0"/>
    <x v="45"/>
    <x v="6"/>
    <n v="0.81"/>
  </r>
  <r>
    <x v="0"/>
    <x v="45"/>
    <x v="7"/>
    <n v="0.82"/>
  </r>
  <r>
    <x v="0"/>
    <x v="46"/>
    <x v="6"/>
    <n v="0.79"/>
  </r>
  <r>
    <x v="0"/>
    <x v="46"/>
    <x v="8"/>
    <n v="0.86"/>
  </r>
  <r>
    <x v="0"/>
    <x v="46"/>
    <x v="4"/>
    <n v="300237"/>
  </r>
  <r>
    <x v="0"/>
    <x v="46"/>
    <x v="3"/>
    <n v="1171960"/>
  </r>
  <r>
    <x v="0"/>
    <x v="46"/>
    <x v="1"/>
    <n v="871723"/>
  </r>
  <r>
    <x v="0"/>
    <x v="47"/>
    <x v="1"/>
    <n v="918999"/>
  </r>
  <r>
    <x v="0"/>
    <x v="47"/>
    <x v="3"/>
    <n v="1348383"/>
  </r>
  <r>
    <x v="0"/>
    <x v="47"/>
    <x v="4"/>
    <n v="435969"/>
  </r>
  <r>
    <x v="0"/>
    <x v="48"/>
    <x v="1"/>
    <n v="942821"/>
  </r>
  <r>
    <x v="0"/>
    <x v="48"/>
    <x v="3"/>
    <n v="1346669"/>
  </r>
  <r>
    <x v="0"/>
    <x v="48"/>
    <x v="4"/>
    <n v="417687"/>
  </r>
  <r>
    <x v="0"/>
    <x v="49"/>
    <x v="1"/>
    <n v="972009"/>
  </r>
  <r>
    <x v="0"/>
    <x v="49"/>
    <x v="3"/>
    <n v="1359213"/>
  </r>
  <r>
    <x v="0"/>
    <x v="49"/>
    <x v="4"/>
    <n v="429385"/>
  </r>
  <r>
    <x v="0"/>
    <x v="50"/>
    <x v="1"/>
    <n v="1032585"/>
  </r>
  <r>
    <x v="0"/>
    <x v="50"/>
    <x v="3"/>
    <n v="1614354"/>
  </r>
  <r>
    <x v="0"/>
    <x v="50"/>
    <x v="4"/>
    <n v="579186"/>
  </r>
  <r>
    <x v="1"/>
    <x v="12"/>
    <x v="1"/>
    <n v="8930620"/>
  </r>
  <r>
    <x v="1"/>
    <x v="12"/>
    <x v="3"/>
    <n v="11356626"/>
  </r>
  <r>
    <x v="1"/>
    <x v="12"/>
    <x v="4"/>
    <n v="2426006"/>
  </r>
  <r>
    <x v="1"/>
    <x v="12"/>
    <x v="7"/>
    <n v="0.82160987151807252"/>
  </r>
  <r>
    <x v="1"/>
    <x v="12"/>
    <x v="5"/>
    <n v="0.82355749454501281"/>
  </r>
  <r>
    <x v="1"/>
    <x v="12"/>
    <x v="6"/>
    <n v="0.80697337678412173"/>
  </r>
  <r>
    <x v="1"/>
    <x v="13"/>
    <x v="1"/>
    <n v="7410407"/>
  </r>
  <r>
    <x v="1"/>
    <x v="13"/>
    <x v="3"/>
    <n v="9427053"/>
  </r>
  <r>
    <x v="1"/>
    <x v="13"/>
    <x v="4"/>
    <n v="2016646"/>
  </r>
  <r>
    <x v="1"/>
    <x v="13"/>
    <x v="7"/>
    <n v="0.80187371445807942"/>
  </r>
  <r>
    <x v="1"/>
    <x v="13"/>
    <x v="5"/>
    <n v="0.80470786251751369"/>
  </r>
  <r>
    <x v="1"/>
    <x v="13"/>
    <x v="6"/>
    <n v="0.78105602057513301"/>
  </r>
  <r>
    <x v="1"/>
    <x v="14"/>
    <x v="1"/>
    <n v="7741175"/>
  </r>
  <r>
    <x v="1"/>
    <x v="14"/>
    <x v="3"/>
    <n v="9822518"/>
  </r>
  <r>
    <x v="1"/>
    <x v="14"/>
    <x v="4"/>
    <n v="2081343"/>
  </r>
  <r>
    <x v="1"/>
    <x v="14"/>
    <x v="7"/>
    <n v="0.79950899864750113"/>
  </r>
  <r>
    <x v="1"/>
    <x v="14"/>
    <x v="5"/>
    <n v="0.7990311054626541"/>
  </r>
  <r>
    <x v="1"/>
    <x v="14"/>
    <x v="6"/>
    <n v="0.80314000410578212"/>
  </r>
  <r>
    <x v="1"/>
    <x v="15"/>
    <x v="1"/>
    <n v="7335486"/>
  </r>
  <r>
    <x v="1"/>
    <x v="15"/>
    <x v="3"/>
    <n v="9213608"/>
  </r>
  <r>
    <x v="1"/>
    <x v="15"/>
    <x v="4"/>
    <n v="1878122"/>
  </r>
  <r>
    <x v="1"/>
    <x v="15"/>
    <x v="7"/>
    <n v="0.82058493670020694"/>
  </r>
  <r>
    <x v="1"/>
    <x v="15"/>
    <x v="5"/>
    <n v="0.81585195498232299"/>
  </r>
  <r>
    <x v="1"/>
    <x v="15"/>
    <x v="6"/>
    <n v="0.85930307494015834"/>
  </r>
  <r>
    <x v="1"/>
    <x v="16"/>
    <x v="1"/>
    <n v="7096041"/>
  </r>
  <r>
    <x v="1"/>
    <x v="16"/>
    <x v="3"/>
    <n v="9004131"/>
  </r>
  <r>
    <x v="1"/>
    <x v="16"/>
    <x v="4"/>
    <n v="1908090"/>
  </r>
  <r>
    <x v="1"/>
    <x v="16"/>
    <x v="7"/>
    <n v="0.81529283614987169"/>
  </r>
  <r>
    <x v="1"/>
    <x v="16"/>
    <x v="5"/>
    <n v="0.81056853193643807"/>
  </r>
  <r>
    <x v="1"/>
    <x v="16"/>
    <x v="6"/>
    <n v="0.85249449172754455"/>
  </r>
  <r>
    <x v="1"/>
    <x v="17"/>
    <x v="3"/>
    <n v="8871916"/>
  </r>
  <r>
    <x v="1"/>
    <x v="17"/>
    <x v="1"/>
    <n v="6954254"/>
  </r>
  <r>
    <x v="1"/>
    <x v="17"/>
    <x v="4"/>
    <n v="1917662"/>
  </r>
  <r>
    <x v="1"/>
    <x v="17"/>
    <x v="7"/>
    <n v="0.80855718243070585"/>
  </r>
  <r>
    <x v="1"/>
    <x v="17"/>
    <x v="5"/>
    <n v="0.80377788224778512"/>
  </r>
  <r>
    <x v="1"/>
    <x v="17"/>
    <x v="6"/>
    <n v="0.845536716467857"/>
  </r>
  <r>
    <x v="1"/>
    <x v="18"/>
    <x v="3"/>
    <n v="10759559"/>
  </r>
  <r>
    <x v="1"/>
    <x v="18"/>
    <x v="1"/>
    <n v="8551561"/>
  </r>
  <r>
    <x v="1"/>
    <x v="18"/>
    <x v="4"/>
    <n v="2207998"/>
  </r>
  <r>
    <x v="1"/>
    <x v="18"/>
    <x v="7"/>
    <n v="0.83500252149487086"/>
  </r>
  <r>
    <x v="1"/>
    <x v="18"/>
    <x v="5"/>
    <n v="0.83228125508621686"/>
  </r>
  <r>
    <x v="1"/>
    <x v="18"/>
    <x v="6"/>
    <n v="0.85749464068315218"/>
  </r>
  <r>
    <x v="1"/>
    <x v="19"/>
    <x v="3"/>
    <n v="9935313"/>
  </r>
  <r>
    <x v="1"/>
    <x v="19"/>
    <x v="1"/>
    <n v="7886535"/>
  </r>
  <r>
    <x v="1"/>
    <x v="19"/>
    <x v="4"/>
    <n v="2048778"/>
  </r>
  <r>
    <x v="1"/>
    <x v="19"/>
    <x v="7"/>
    <n v="0.8132785839484693"/>
  </r>
  <r>
    <x v="1"/>
    <x v="19"/>
    <x v="5"/>
    <n v="0.80881160234626159"/>
  </r>
  <r>
    <x v="1"/>
    <x v="19"/>
    <x v="6"/>
    <n v="0.84965412582576327"/>
  </r>
  <r>
    <x v="1"/>
    <x v="20"/>
    <x v="3"/>
    <n v="9721358"/>
  </r>
  <r>
    <x v="1"/>
    <x v="20"/>
    <x v="1"/>
    <n v="7810678"/>
  </r>
  <r>
    <x v="1"/>
    <x v="20"/>
    <x v="4"/>
    <n v="1910680"/>
  </r>
  <r>
    <x v="1"/>
    <x v="20"/>
    <x v="7"/>
    <n v="0.80497579885245729"/>
  </r>
  <r>
    <x v="1"/>
    <x v="20"/>
    <x v="5"/>
    <n v="0.80013390921999639"/>
  </r>
  <r>
    <x v="1"/>
    <x v="20"/>
    <x v="6"/>
    <n v="0.84738556513077889"/>
  </r>
  <r>
    <x v="1"/>
    <x v="21"/>
    <x v="3"/>
    <n v="10260418"/>
  </r>
  <r>
    <x v="1"/>
    <x v="21"/>
    <x v="1"/>
    <n v="8379608"/>
  </r>
  <r>
    <x v="1"/>
    <x v="21"/>
    <x v="4"/>
    <n v="1880810"/>
  </r>
  <r>
    <x v="1"/>
    <x v="21"/>
    <x v="7"/>
    <n v="0.82359197010212182"/>
  </r>
  <r>
    <x v="1"/>
    <x v="21"/>
    <x v="5"/>
    <n v="0.82524506471687464"/>
  </r>
  <r>
    <x v="1"/>
    <x v="21"/>
    <x v="6"/>
    <n v="0.80859177034835295"/>
  </r>
  <r>
    <x v="1"/>
    <x v="22"/>
    <x v="3"/>
    <n v="9894644"/>
  </r>
  <r>
    <x v="1"/>
    <x v="22"/>
    <x v="4"/>
    <n v="1806638"/>
  </r>
  <r>
    <x v="1"/>
    <x v="22"/>
    <x v="1"/>
    <n v="8088006"/>
  </r>
  <r>
    <x v="1"/>
    <x v="22"/>
    <x v="7"/>
    <n v="0.81861902849830515"/>
  </r>
  <r>
    <x v="1"/>
    <x v="22"/>
    <x v="5"/>
    <n v="0.82114914687473206"/>
  </r>
  <r>
    <x v="1"/>
    <x v="22"/>
    <x v="6"/>
    <n v="0.79575718121022021"/>
  </r>
  <r>
    <x v="1"/>
    <x v="23"/>
    <x v="3"/>
    <n v="10943719"/>
  </r>
  <r>
    <x v="1"/>
    <x v="23"/>
    <x v="4"/>
    <n v="2069150"/>
  </r>
  <r>
    <x v="1"/>
    <x v="23"/>
    <x v="1"/>
    <n v="8874569"/>
  </r>
  <r>
    <x v="1"/>
    <x v="23"/>
    <x v="7"/>
    <n v="0.82899655361657232"/>
  </r>
  <r>
    <x v="1"/>
    <x v="23"/>
    <x v="5"/>
    <n v="0.82873964893901197"/>
  </r>
  <r>
    <x v="1"/>
    <x v="23"/>
    <x v="6"/>
    <n v="0.83119462877052874"/>
  </r>
  <r>
    <x v="1"/>
    <x v="24"/>
    <x v="3"/>
    <n v="11576765"/>
  </r>
  <r>
    <x v="1"/>
    <x v="24"/>
    <x v="4"/>
    <n v="2271960"/>
  </r>
  <r>
    <x v="1"/>
    <x v="24"/>
    <x v="1"/>
    <n v="9304805"/>
  </r>
  <r>
    <x v="1"/>
    <x v="24"/>
    <x v="7"/>
    <n v="0.83482820542836433"/>
  </r>
  <r>
    <x v="1"/>
    <x v="24"/>
    <x v="5"/>
    <n v="0.83739562113567967"/>
  </r>
  <r>
    <x v="1"/>
    <x v="24"/>
    <x v="6"/>
    <n v="0.81381184842926468"/>
  </r>
  <r>
    <x v="1"/>
    <x v="25"/>
    <x v="3"/>
    <n v="9630862"/>
  </r>
  <r>
    <x v="1"/>
    <x v="25"/>
    <x v="4"/>
    <n v="1960737"/>
  </r>
  <r>
    <x v="1"/>
    <x v="25"/>
    <x v="1"/>
    <n v="7670125"/>
  </r>
  <r>
    <x v="1"/>
    <x v="25"/>
    <x v="7"/>
    <n v="0.80466529016566579"/>
  </r>
  <r>
    <x v="1"/>
    <x v="25"/>
    <x v="5"/>
    <n v="0.80772191152458372"/>
  </r>
  <r>
    <x v="1"/>
    <x v="25"/>
    <x v="6"/>
    <n v="0.78101025500999721"/>
  </r>
  <r>
    <x v="1"/>
    <x v="26"/>
    <x v="3"/>
    <n v="6204147"/>
  </r>
  <r>
    <x v="1"/>
    <x v="26"/>
    <x v="4"/>
    <n v="1170080"/>
  </r>
  <r>
    <x v="1"/>
    <x v="26"/>
    <x v="1"/>
    <n v="5034067"/>
  </r>
  <r>
    <x v="1"/>
    <x v="26"/>
    <x v="7"/>
    <n v="0.69966887518422138"/>
  </r>
  <r>
    <x v="1"/>
    <x v="26"/>
    <x v="5"/>
    <n v="0.70788369394992412"/>
  </r>
  <r>
    <x v="1"/>
    <x v="26"/>
    <x v="6"/>
    <n v="0.63217603416126322"/>
  </r>
  <r>
    <x v="1"/>
    <x v="27"/>
    <x v="3"/>
    <n v="438710"/>
  </r>
  <r>
    <x v="1"/>
    <x v="27"/>
    <x v="4"/>
    <n v="39153"/>
  </r>
  <r>
    <x v="1"/>
    <x v="27"/>
    <x v="1"/>
    <n v="399557"/>
  </r>
  <r>
    <x v="1"/>
    <x v="27"/>
    <x v="7"/>
    <n v="0.62013217922253638"/>
  </r>
  <r>
    <x v="1"/>
    <x v="27"/>
    <x v="5"/>
    <n v="0.6514063887262217"/>
  </r>
  <r>
    <x v="1"/>
    <x v="27"/>
    <x v="6"/>
    <n v="0.26878183361629882"/>
  </r>
  <r>
    <x v="1"/>
    <x v="28"/>
    <x v="3"/>
    <n v="590960"/>
  </r>
  <r>
    <x v="1"/>
    <x v="28"/>
    <x v="4"/>
    <n v="50988"/>
  </r>
  <r>
    <x v="1"/>
    <x v="28"/>
    <x v="1"/>
    <n v="539972"/>
  </r>
  <r>
    <x v="1"/>
    <x v="28"/>
    <x v="7"/>
    <n v="0.67329874885566066"/>
  </r>
  <r>
    <x v="1"/>
    <x v="28"/>
    <x v="5"/>
    <n v="0.70576081304178806"/>
  </r>
  <r>
    <x v="1"/>
    <x v="28"/>
    <x v="6"/>
    <n v="0.33542649203242209"/>
  </r>
  <r>
    <x v="1"/>
    <x v="29"/>
    <x v="3"/>
    <n v="956395"/>
  </r>
  <r>
    <x v="1"/>
    <x v="29"/>
    <x v="4"/>
    <n v="67542"/>
  </r>
  <r>
    <x v="1"/>
    <x v="29"/>
    <x v="1"/>
    <n v="888853"/>
  </r>
  <r>
    <x v="1"/>
    <x v="29"/>
    <x v="7"/>
    <n v="0.71074787471719347"/>
  </r>
  <r>
    <x v="1"/>
    <x v="29"/>
    <x v="5"/>
    <n v="0.73287600265248609"/>
  </r>
  <r>
    <x v="1"/>
    <x v="29"/>
    <x v="6"/>
    <n v="0.39725161188333463"/>
  </r>
  <r>
    <x v="1"/>
    <x v="30"/>
    <x v="3"/>
    <n v="1705019"/>
  </r>
  <r>
    <x v="1"/>
    <x v="30"/>
    <x v="4"/>
    <n v="87134"/>
  </r>
  <r>
    <x v="1"/>
    <x v="30"/>
    <x v="1"/>
    <n v="1617885"/>
  </r>
  <r>
    <x v="1"/>
    <x v="30"/>
    <x v="7"/>
    <n v="0.72368840085723718"/>
  </r>
  <r>
    <x v="1"/>
    <x v="30"/>
    <x v="5"/>
    <n v="0.74139172397088626"/>
  </r>
  <r>
    <x v="1"/>
    <x v="30"/>
    <x v="6"/>
    <n v="0.37180470685748046"/>
  </r>
  <r>
    <x v="1"/>
    <x v="31"/>
    <x v="3"/>
    <n v="2318308"/>
  </r>
  <r>
    <x v="1"/>
    <x v="31"/>
    <x v="4"/>
    <n v="120056"/>
  </r>
  <r>
    <x v="1"/>
    <x v="31"/>
    <x v="1"/>
    <n v="2198252"/>
  </r>
  <r>
    <x v="1"/>
    <x v="31"/>
    <x v="7"/>
    <n v="0.73804773086673625"/>
  </r>
  <r>
    <x v="1"/>
    <x v="31"/>
    <x v="5"/>
    <n v="0.75639968516295297"/>
  </r>
  <r>
    <x v="1"/>
    <x v="31"/>
    <x v="6"/>
    <n v="0.38614394848078615"/>
  </r>
  <r>
    <x v="1"/>
    <x v="32"/>
    <x v="3"/>
    <n v="3203599"/>
  </r>
  <r>
    <x v="1"/>
    <x v="32"/>
    <x v="4"/>
    <n v="144677"/>
  </r>
  <r>
    <x v="1"/>
    <x v="32"/>
    <x v="1"/>
    <n v="3058922"/>
  </r>
  <r>
    <x v="1"/>
    <x v="32"/>
    <x v="7"/>
    <n v="0.78837001897952896"/>
  </r>
  <r>
    <x v="1"/>
    <x v="32"/>
    <x v="5"/>
    <n v="0.80525672582061036"/>
  </r>
  <r>
    <x v="1"/>
    <x v="32"/>
    <x v="6"/>
    <n v="0.41621089105547443"/>
  </r>
  <r>
    <x v="1"/>
    <x v="33"/>
    <x v="3"/>
    <n v="4291127"/>
  </r>
  <r>
    <x v="1"/>
    <x v="33"/>
    <x v="4"/>
    <n v="189557"/>
  </r>
  <r>
    <x v="1"/>
    <x v="33"/>
    <x v="1"/>
    <n v="4101570"/>
  </r>
  <r>
    <x v="1"/>
    <x v="33"/>
    <x v="7"/>
    <n v="0.7770085347344623"/>
  </r>
  <r>
    <x v="1"/>
    <x v="33"/>
    <x v="5"/>
    <n v="0.79611881818724639"/>
  </r>
  <r>
    <x v="1"/>
    <x v="33"/>
    <x v="6"/>
    <n v="0.3681337399824795"/>
  </r>
  <r>
    <x v="1"/>
    <x v="34"/>
    <x v="3"/>
    <n v="5039158"/>
  </r>
  <r>
    <x v="1"/>
    <x v="34"/>
    <x v="4"/>
    <n v="246212"/>
  </r>
  <r>
    <x v="1"/>
    <x v="34"/>
    <x v="1"/>
    <n v="4792946"/>
  </r>
  <r>
    <x v="1"/>
    <x v="34"/>
    <x v="7"/>
    <n v="0.80991306808356778"/>
  </r>
  <r>
    <x v="1"/>
    <x v="34"/>
    <x v="5"/>
    <n v="0.83165988803568658"/>
  </r>
  <r>
    <x v="1"/>
    <x v="34"/>
    <x v="6"/>
    <n v="0.36811178665192762"/>
  </r>
  <r>
    <x v="1"/>
    <x v="35"/>
    <x v="3"/>
    <n v="6057739"/>
  </r>
  <r>
    <x v="1"/>
    <x v="35"/>
    <x v="4"/>
    <n v="415202"/>
  </r>
  <r>
    <x v="1"/>
    <x v="35"/>
    <x v="7"/>
    <n v="0.79646330409132116"/>
  </r>
  <r>
    <x v="1"/>
    <x v="35"/>
    <x v="5"/>
    <n v="0.81363773584478194"/>
  </r>
  <r>
    <x v="1"/>
    <x v="35"/>
    <x v="6"/>
    <n v="0.45754371650357389"/>
  </r>
  <r>
    <x v="1"/>
    <x v="35"/>
    <x v="1"/>
    <n v="5642537"/>
  </r>
  <r>
    <x v="1"/>
    <x v="36"/>
    <x v="3"/>
    <n v="6473893"/>
  </r>
  <r>
    <x v="1"/>
    <x v="36"/>
    <x v="4"/>
    <n v="381637"/>
  </r>
  <r>
    <x v="1"/>
    <x v="36"/>
    <x v="7"/>
    <n v="0.80008603900185793"/>
  </r>
  <r>
    <x v="1"/>
    <x v="36"/>
    <x v="5"/>
    <n v="0.81098265586050733"/>
  </r>
  <r>
    <x v="1"/>
    <x v="36"/>
    <x v="6"/>
    <n v="0.58431534001900576"/>
  </r>
  <r>
    <x v="1"/>
    <x v="36"/>
    <x v="1"/>
    <n v="6092256"/>
  </r>
  <r>
    <x v="1"/>
    <x v="37"/>
    <x v="3"/>
    <n v="4522253"/>
  </r>
  <r>
    <x v="1"/>
    <x v="37"/>
    <x v="4"/>
    <n v="197034"/>
  </r>
  <r>
    <x v="1"/>
    <x v="37"/>
    <x v="7"/>
    <n v="0.76763197588773391"/>
  </r>
  <r>
    <x v="1"/>
    <x v="37"/>
    <x v="5"/>
    <n v="0.78369977922127187"/>
  </r>
  <r>
    <x v="1"/>
    <x v="37"/>
    <x v="6"/>
    <n v="0.41285287071975452"/>
  </r>
  <r>
    <x v="1"/>
    <x v="37"/>
    <x v="1"/>
    <n v="4325219"/>
  </r>
  <r>
    <x v="1"/>
    <x v="38"/>
    <x v="3"/>
    <n v="3408241"/>
  </r>
  <r>
    <x v="1"/>
    <x v="38"/>
    <x v="4"/>
    <n v="187226"/>
  </r>
  <r>
    <x v="1"/>
    <x v="38"/>
    <x v="7"/>
    <n v="0.66031651017486714"/>
  </r>
  <r>
    <x v="1"/>
    <x v="38"/>
    <x v="5"/>
    <n v="0.67530100919851654"/>
  </r>
  <r>
    <x v="1"/>
    <x v="38"/>
    <x v="6"/>
    <n v="0.39738298185156362"/>
  </r>
  <r>
    <x v="1"/>
    <x v="38"/>
    <x v="1"/>
    <n v="3221015"/>
  </r>
  <r>
    <x v="1"/>
    <x v="39"/>
    <x v="3"/>
    <n v="2804300"/>
  </r>
  <r>
    <x v="1"/>
    <x v="39"/>
    <x v="4"/>
    <n v="162278"/>
  </r>
  <r>
    <x v="1"/>
    <x v="39"/>
    <x v="7"/>
    <n v="0.75150020141778862"/>
  </r>
  <r>
    <x v="1"/>
    <x v="39"/>
    <x v="5"/>
    <n v="0.78313949711807862"/>
  </r>
  <r>
    <x v="1"/>
    <x v="39"/>
    <x v="6"/>
    <n v="0.35249014246549409"/>
  </r>
  <r>
    <x v="1"/>
    <x v="39"/>
    <x v="1"/>
    <n v="2642022"/>
  </r>
  <r>
    <x v="1"/>
    <x v="40"/>
    <x v="4"/>
    <n v="195496"/>
  </r>
  <r>
    <x v="1"/>
    <x v="40"/>
    <x v="3"/>
    <n v="3829086"/>
  </r>
  <r>
    <x v="1"/>
    <x v="40"/>
    <x v="5"/>
    <n v="0.82439984610331052"/>
  </r>
  <r>
    <x v="1"/>
    <x v="40"/>
    <x v="6"/>
    <n v="0.33372968159281968"/>
  </r>
  <r>
    <x v="1"/>
    <x v="40"/>
    <x v="7"/>
    <n v="0.76687044590933995"/>
  </r>
  <r>
    <x v="1"/>
    <x v="40"/>
    <x v="1"/>
    <n v="3633590"/>
  </r>
  <r>
    <x v="1"/>
    <x v="41"/>
    <x v="4"/>
    <n v="241210"/>
  </r>
  <r>
    <x v="1"/>
    <x v="41"/>
    <x v="3"/>
    <n v="4464694"/>
  </r>
  <r>
    <x v="1"/>
    <x v="41"/>
    <x v="5"/>
    <n v="0.80671426845082772"/>
  </r>
  <r>
    <x v="1"/>
    <x v="41"/>
    <x v="6"/>
    <n v="0.42372401340180704"/>
  </r>
  <r>
    <x v="1"/>
    <x v="41"/>
    <x v="7"/>
    <n v="0.76912830203235549"/>
  </r>
  <r>
    <x v="1"/>
    <x v="41"/>
    <x v="1"/>
    <n v="4223484"/>
  </r>
  <r>
    <x v="1"/>
    <x v="42"/>
    <x v="5"/>
    <n v="0.82006481076605964"/>
  </r>
  <r>
    <x v="1"/>
    <x v="42"/>
    <x v="6"/>
    <n v="0.52331633776222841"/>
  </r>
  <r>
    <x v="1"/>
    <x v="42"/>
    <x v="7"/>
    <n v="0.7948562222007185"/>
  </r>
  <r>
    <x v="1"/>
    <x v="42"/>
    <x v="4"/>
    <n v="346702"/>
  </r>
  <r>
    <x v="1"/>
    <x v="42"/>
    <x v="3"/>
    <n v="6217861"/>
  </r>
  <r>
    <x v="1"/>
    <x v="42"/>
    <x v="1"/>
    <n v="5871159"/>
  </r>
  <r>
    <x v="1"/>
    <x v="43"/>
    <x v="5"/>
    <n v="0.78762976087787595"/>
  </r>
  <r>
    <x v="1"/>
    <x v="43"/>
    <x v="6"/>
    <n v="0.60354453270545971"/>
  </r>
  <r>
    <x v="1"/>
    <x v="43"/>
    <x v="7"/>
    <n v="0.77205801108340166"/>
  </r>
  <r>
    <x v="1"/>
    <x v="43"/>
    <x v="4"/>
    <n v="390621"/>
  </r>
  <r>
    <x v="1"/>
    <x v="43"/>
    <x v="3"/>
    <n v="5945036"/>
  </r>
  <r>
    <x v="1"/>
    <x v="43"/>
    <x v="1"/>
    <n v="5554415"/>
  </r>
  <r>
    <x v="1"/>
    <x v="44"/>
    <x v="5"/>
    <n v="0.80272440476286566"/>
  </r>
  <r>
    <x v="1"/>
    <x v="44"/>
    <x v="6"/>
    <n v="0.61207540986964049"/>
  </r>
  <r>
    <x v="1"/>
    <x v="44"/>
    <x v="7"/>
    <n v="0.7866697711032391"/>
  </r>
  <r>
    <x v="1"/>
    <x v="44"/>
    <x v="4"/>
    <n v="410973"/>
  </r>
  <r>
    <x v="1"/>
    <x v="44"/>
    <x v="3"/>
    <n v="6352278"/>
  </r>
  <r>
    <x v="1"/>
    <x v="44"/>
    <x v="1"/>
    <n v="5941305"/>
  </r>
  <r>
    <x v="1"/>
    <x v="45"/>
    <x v="4"/>
    <n v="540826"/>
  </r>
  <r>
    <x v="1"/>
    <x v="45"/>
    <x v="1"/>
    <n v="6471148"/>
  </r>
  <r>
    <x v="1"/>
    <x v="45"/>
    <x v="3"/>
    <n v="7011974"/>
  </r>
  <r>
    <x v="1"/>
    <x v="45"/>
    <x v="5"/>
    <n v="0.82136481719838095"/>
  </r>
  <r>
    <x v="1"/>
    <x v="45"/>
    <x v="6"/>
    <n v="0.69131233481641441"/>
  </r>
  <r>
    <x v="1"/>
    <x v="45"/>
    <x v="7"/>
    <n v="0.8094616990921869"/>
  </r>
  <r>
    <x v="1"/>
    <x v="46"/>
    <x v="4"/>
    <n v="732723"/>
  </r>
  <r>
    <x v="1"/>
    <x v="46"/>
    <x v="3"/>
    <n v="7589058"/>
  </r>
  <r>
    <x v="1"/>
    <x v="46"/>
    <x v="5"/>
    <n v="0.77070082453038369"/>
  </r>
  <r>
    <x v="1"/>
    <x v="46"/>
    <x v="6"/>
    <n v="0.80426849102509079"/>
  </r>
  <r>
    <x v="1"/>
    <x v="46"/>
    <x v="7"/>
    <n v="0.80090053923443405"/>
  </r>
  <r>
    <x v="1"/>
    <x v="46"/>
    <x v="1"/>
    <n v="6856335"/>
  </r>
  <r>
    <x v="1"/>
    <x v="47"/>
    <x v="4"/>
    <n v="1001539"/>
  </r>
  <r>
    <x v="1"/>
    <x v="47"/>
    <x v="3"/>
    <n v="8753912"/>
  </r>
  <r>
    <x v="1"/>
    <x v="47"/>
    <x v="5"/>
    <n v="0.83126283082036723"/>
  </r>
  <r>
    <x v="1"/>
    <x v="47"/>
    <x v="6"/>
    <n v="0.8081174157289901"/>
  </r>
  <r>
    <x v="1"/>
    <x v="47"/>
    <x v="7"/>
    <n v="0.81069956637246332"/>
  </r>
  <r>
    <x v="1"/>
    <x v="47"/>
    <x v="1"/>
    <n v="7752373"/>
  </r>
  <r>
    <x v="1"/>
    <x v="48"/>
    <x v="1"/>
    <n v="7491788"/>
  </r>
  <r>
    <x v="1"/>
    <x v="48"/>
    <x v="3"/>
    <n v="8540638"/>
  </r>
  <r>
    <x v="1"/>
    <x v="48"/>
    <x v="4"/>
    <n v="1048850"/>
  </r>
  <r>
    <x v="2"/>
    <x v="12"/>
    <x v="1"/>
    <n v="1559444"/>
  </r>
  <r>
    <x v="2"/>
    <x v="12"/>
    <x v="3"/>
    <n v="2656472"/>
  </r>
  <r>
    <x v="2"/>
    <x v="12"/>
    <x v="4"/>
    <n v="1097028"/>
  </r>
  <r>
    <x v="2"/>
    <x v="13"/>
    <x v="1"/>
    <n v="1450673"/>
  </r>
  <r>
    <x v="2"/>
    <x v="13"/>
    <x v="3"/>
    <n v="2463250"/>
  </r>
  <r>
    <x v="2"/>
    <x v="13"/>
    <x v="4"/>
    <n v="1012577"/>
  </r>
  <r>
    <x v="2"/>
    <x v="14"/>
    <x v="1"/>
    <n v="1275630"/>
  </r>
  <r>
    <x v="2"/>
    <x v="14"/>
    <x v="3"/>
    <n v="2289413"/>
  </r>
  <r>
    <x v="2"/>
    <x v="14"/>
    <x v="4"/>
    <n v="1013783"/>
  </r>
  <r>
    <x v="2"/>
    <x v="15"/>
    <x v="1"/>
    <n v="1136148"/>
  </r>
  <r>
    <x v="2"/>
    <x v="15"/>
    <x v="3"/>
    <n v="2014529"/>
  </r>
  <r>
    <x v="2"/>
    <x v="15"/>
    <x v="4"/>
    <n v="878381"/>
  </r>
  <r>
    <x v="2"/>
    <x v="16"/>
    <x v="1"/>
    <n v="1111287"/>
  </r>
  <r>
    <x v="2"/>
    <x v="16"/>
    <x v="3"/>
    <n v="1999253"/>
  </r>
  <r>
    <x v="2"/>
    <x v="16"/>
    <x v="4"/>
    <n v="887966"/>
  </r>
  <r>
    <x v="2"/>
    <x v="17"/>
    <x v="1"/>
    <n v="1031955"/>
  </r>
  <r>
    <x v="2"/>
    <x v="17"/>
    <x v="3"/>
    <n v="1891870"/>
  </r>
  <r>
    <x v="2"/>
    <x v="17"/>
    <x v="4"/>
    <n v="859915"/>
  </r>
  <r>
    <x v="2"/>
    <x v="18"/>
    <x v="1"/>
    <n v="1319693"/>
  </r>
  <r>
    <x v="2"/>
    <x v="18"/>
    <x v="3"/>
    <n v="2318116"/>
  </r>
  <r>
    <x v="2"/>
    <x v="18"/>
    <x v="4"/>
    <n v="998423"/>
  </r>
  <r>
    <x v="2"/>
    <x v="19"/>
    <x v="1"/>
    <n v="1183216"/>
  </r>
  <r>
    <x v="2"/>
    <x v="19"/>
    <x v="3"/>
    <n v="2120142"/>
  </r>
  <r>
    <x v="2"/>
    <x v="19"/>
    <x v="4"/>
    <n v="936926"/>
  </r>
  <r>
    <x v="2"/>
    <x v="20"/>
    <x v="1"/>
    <n v="1186975"/>
  </r>
  <r>
    <x v="2"/>
    <x v="20"/>
    <x v="3"/>
    <n v="2060560"/>
  </r>
  <r>
    <x v="2"/>
    <x v="20"/>
    <x v="4"/>
    <n v="873585"/>
  </r>
  <r>
    <x v="2"/>
    <x v="21"/>
    <x v="1"/>
    <n v="1157085"/>
  </r>
  <r>
    <x v="2"/>
    <x v="21"/>
    <x v="3"/>
    <n v="1983134"/>
  </r>
  <r>
    <x v="2"/>
    <x v="21"/>
    <x v="4"/>
    <n v="826049"/>
  </r>
  <r>
    <x v="2"/>
    <x v="22"/>
    <x v="1"/>
    <n v="1216857"/>
  </r>
  <r>
    <x v="2"/>
    <x v="22"/>
    <x v="3"/>
    <n v="2018739"/>
  </r>
  <r>
    <x v="2"/>
    <x v="22"/>
    <x v="4"/>
    <n v="801882"/>
  </r>
  <r>
    <x v="2"/>
    <x v="23"/>
    <x v="1"/>
    <n v="1356542"/>
  </r>
  <r>
    <x v="2"/>
    <x v="23"/>
    <x v="3"/>
    <n v="2271134"/>
  </r>
  <r>
    <x v="2"/>
    <x v="23"/>
    <x v="4"/>
    <n v="914592"/>
  </r>
  <r>
    <x v="2"/>
    <x v="24"/>
    <x v="1"/>
    <n v="1623114"/>
  </r>
  <r>
    <x v="2"/>
    <x v="24"/>
    <x v="3"/>
    <n v="2658055"/>
  </r>
  <r>
    <x v="2"/>
    <x v="24"/>
    <x v="4"/>
    <n v="1034941"/>
  </r>
  <r>
    <x v="2"/>
    <x v="25"/>
    <x v="3"/>
    <n v="2582864"/>
  </r>
  <r>
    <x v="2"/>
    <x v="25"/>
    <x v="1"/>
    <n v="1608550"/>
  </r>
  <r>
    <x v="2"/>
    <x v="25"/>
    <x v="4"/>
    <n v="974314"/>
  </r>
  <r>
    <x v="2"/>
    <x v="26"/>
    <x v="3"/>
    <n v="1378894"/>
  </r>
  <r>
    <x v="2"/>
    <x v="26"/>
    <x v="1"/>
    <n v="846351"/>
  </r>
  <r>
    <x v="2"/>
    <x v="26"/>
    <x v="4"/>
    <n v="532543"/>
  </r>
  <r>
    <x v="2"/>
    <x v="27"/>
    <x v="3"/>
    <n v="111600"/>
  </r>
  <r>
    <x v="2"/>
    <x v="27"/>
    <x v="1"/>
    <n v="100321"/>
  </r>
  <r>
    <x v="2"/>
    <x v="27"/>
    <x v="4"/>
    <n v="11279"/>
  </r>
  <r>
    <x v="2"/>
    <x v="28"/>
    <x v="3"/>
    <n v="107416"/>
  </r>
  <r>
    <x v="2"/>
    <x v="28"/>
    <x v="1"/>
    <n v="97522"/>
  </r>
  <r>
    <x v="2"/>
    <x v="28"/>
    <x v="4"/>
    <n v="9894"/>
  </r>
  <r>
    <x v="2"/>
    <x v="29"/>
    <x v="3"/>
    <n v="125205"/>
  </r>
  <r>
    <x v="2"/>
    <x v="29"/>
    <x v="1"/>
    <n v="112114"/>
  </r>
  <r>
    <x v="2"/>
    <x v="29"/>
    <x v="4"/>
    <n v="13091"/>
  </r>
  <r>
    <x v="2"/>
    <x v="30"/>
    <x v="3"/>
    <n v="138687"/>
  </r>
  <r>
    <x v="2"/>
    <x v="30"/>
    <x v="4"/>
    <n v="15894"/>
  </r>
  <r>
    <x v="2"/>
    <x v="30"/>
    <x v="1"/>
    <n v="122793"/>
  </r>
  <r>
    <x v="2"/>
    <x v="31"/>
    <x v="3"/>
    <n v="187210"/>
  </r>
  <r>
    <x v="2"/>
    <x v="31"/>
    <x v="4"/>
    <n v="21534"/>
  </r>
  <r>
    <x v="2"/>
    <x v="31"/>
    <x v="1"/>
    <n v="165676"/>
  </r>
  <r>
    <x v="2"/>
    <x v="32"/>
    <x v="3"/>
    <n v="283122"/>
  </r>
  <r>
    <x v="2"/>
    <x v="32"/>
    <x v="4"/>
    <n v="31851"/>
  </r>
  <r>
    <x v="2"/>
    <x v="32"/>
    <x v="1"/>
    <n v="251271"/>
  </r>
  <r>
    <x v="2"/>
    <x v="33"/>
    <x v="3"/>
    <n v="438106"/>
  </r>
  <r>
    <x v="2"/>
    <x v="33"/>
    <x v="4"/>
    <n v="66782"/>
  </r>
  <r>
    <x v="2"/>
    <x v="33"/>
    <x v="1"/>
    <n v="371324"/>
  </r>
  <r>
    <x v="2"/>
    <x v="34"/>
    <x v="3"/>
    <n v="608883"/>
  </r>
  <r>
    <x v="2"/>
    <x v="34"/>
    <x v="4"/>
    <n v="106514"/>
  </r>
  <r>
    <x v="2"/>
    <x v="34"/>
    <x v="1"/>
    <n v="502369"/>
  </r>
  <r>
    <x v="2"/>
    <x v="35"/>
    <x v="3"/>
    <n v="784578"/>
  </r>
  <r>
    <x v="2"/>
    <x v="35"/>
    <x v="4"/>
    <n v="205275"/>
  </r>
  <r>
    <x v="2"/>
    <x v="35"/>
    <x v="1"/>
    <n v="579303"/>
  </r>
  <r>
    <x v="2"/>
    <x v="36"/>
    <x v="3"/>
    <n v="776726"/>
  </r>
  <r>
    <x v="2"/>
    <x v="36"/>
    <x v="4"/>
    <n v="203721"/>
  </r>
  <r>
    <x v="2"/>
    <x v="36"/>
    <x v="1"/>
    <n v="573005"/>
  </r>
  <r>
    <x v="2"/>
    <x v="37"/>
    <x v="3"/>
    <n v="787295"/>
  </r>
  <r>
    <x v="2"/>
    <x v="37"/>
    <x v="4"/>
    <n v="181073"/>
  </r>
  <r>
    <x v="2"/>
    <x v="37"/>
    <x v="1"/>
    <n v="606222"/>
  </r>
  <r>
    <x v="2"/>
    <x v="38"/>
    <x v="3"/>
    <n v="753553"/>
  </r>
  <r>
    <x v="2"/>
    <x v="38"/>
    <x v="4"/>
    <n v="167131"/>
  </r>
  <r>
    <x v="2"/>
    <x v="38"/>
    <x v="1"/>
    <n v="586422"/>
  </r>
  <r>
    <x v="2"/>
    <x v="39"/>
    <x v="3"/>
    <n v="376542"/>
  </r>
  <r>
    <x v="2"/>
    <x v="39"/>
    <x v="4"/>
    <n v="40595"/>
  </r>
  <r>
    <x v="2"/>
    <x v="39"/>
    <x v="1"/>
    <n v="335947"/>
  </r>
  <r>
    <x v="2"/>
    <x v="40"/>
    <x v="4"/>
    <n v="33414"/>
  </r>
  <r>
    <x v="2"/>
    <x v="40"/>
    <x v="3"/>
    <n v="491592"/>
  </r>
  <r>
    <x v="2"/>
    <x v="40"/>
    <x v="1"/>
    <n v="458178"/>
  </r>
  <r>
    <x v="2"/>
    <x v="41"/>
    <x v="4"/>
    <n v="48568"/>
  </r>
  <r>
    <x v="2"/>
    <x v="41"/>
    <x v="3"/>
    <n v="582990"/>
  </r>
  <r>
    <x v="2"/>
    <x v="41"/>
    <x v="1"/>
    <n v="534422"/>
  </r>
  <r>
    <x v="2"/>
    <x v="42"/>
    <x v="4"/>
    <n v="71524"/>
  </r>
  <r>
    <x v="2"/>
    <x v="42"/>
    <x v="3"/>
    <n v="869912"/>
  </r>
  <r>
    <x v="2"/>
    <x v="42"/>
    <x v="1"/>
    <n v="798388"/>
  </r>
  <r>
    <x v="2"/>
    <x v="43"/>
    <x v="4"/>
    <n v="138578"/>
  </r>
  <r>
    <x v="2"/>
    <x v="43"/>
    <x v="3"/>
    <n v="988962"/>
  </r>
  <r>
    <x v="2"/>
    <x v="43"/>
    <x v="1"/>
    <n v="850384"/>
  </r>
  <r>
    <x v="2"/>
    <x v="44"/>
    <x v="4"/>
    <n v="177487"/>
  </r>
  <r>
    <x v="2"/>
    <x v="44"/>
    <x v="3"/>
    <n v="1144119"/>
  </r>
  <r>
    <x v="2"/>
    <x v="44"/>
    <x v="1"/>
    <n v="966632"/>
  </r>
  <r>
    <x v="2"/>
    <x v="45"/>
    <x v="4"/>
    <n v="238761"/>
  </r>
  <r>
    <x v="2"/>
    <x v="45"/>
    <x v="1"/>
    <n v="1091411"/>
  </r>
  <r>
    <x v="2"/>
    <x v="45"/>
    <x v="3"/>
    <n v="1330172"/>
  </r>
  <r>
    <x v="2"/>
    <x v="46"/>
    <x v="4"/>
    <n v="339472"/>
  </r>
  <r>
    <x v="2"/>
    <x v="46"/>
    <x v="3"/>
    <n v="1463815"/>
  </r>
  <r>
    <x v="2"/>
    <x v="46"/>
    <x v="1"/>
    <n v="1124343"/>
  </r>
  <r>
    <x v="2"/>
    <x v="47"/>
    <x v="4"/>
    <n v="447276"/>
  </r>
  <r>
    <x v="2"/>
    <x v="47"/>
    <x v="3"/>
    <n v="1636980"/>
  </r>
  <r>
    <x v="2"/>
    <x v="47"/>
    <x v="1"/>
    <n v="1189704"/>
  </r>
  <r>
    <x v="2"/>
    <x v="48"/>
    <x v="4"/>
    <n v="488249"/>
  </r>
  <r>
    <x v="2"/>
    <x v="48"/>
    <x v="3"/>
    <n v="1821782"/>
  </r>
  <r>
    <x v="2"/>
    <x v="48"/>
    <x v="1"/>
    <n v="1333533"/>
  </r>
  <r>
    <x v="3"/>
    <x v="12"/>
    <x v="9"/>
    <n v="3969933"/>
  </r>
  <r>
    <x v="3"/>
    <x v="12"/>
    <x v="10"/>
    <n v="2503893"/>
  </r>
  <r>
    <x v="3"/>
    <x v="12"/>
    <x v="11"/>
    <n v="1424646"/>
  </r>
  <r>
    <x v="3"/>
    <x v="12"/>
    <x v="7"/>
    <n v="0.8413375266229991"/>
  </r>
  <r>
    <x v="3"/>
    <x v="12"/>
    <x v="5"/>
    <n v="0.84351574888432002"/>
  </r>
  <r>
    <x v="3"/>
    <x v="12"/>
    <x v="6"/>
    <n v="0.83753636104964391"/>
  </r>
  <r>
    <x v="3"/>
    <x v="13"/>
    <x v="9"/>
    <n v="3234889"/>
  </r>
  <r>
    <x v="3"/>
    <x v="13"/>
    <x v="10"/>
    <n v="2067608"/>
  </r>
  <r>
    <x v="3"/>
    <x v="13"/>
    <x v="11"/>
    <n v="1167343"/>
  </r>
  <r>
    <x v="3"/>
    <x v="13"/>
    <x v="7"/>
    <n v="0.81080216024155971"/>
  </r>
  <r>
    <x v="3"/>
    <x v="13"/>
    <x v="5"/>
    <n v="0.82076450279450697"/>
  </r>
  <r>
    <x v="3"/>
    <x v="13"/>
    <x v="6"/>
    <n v="0.79373831330871902"/>
  </r>
  <r>
    <x v="3"/>
    <x v="14"/>
    <x v="9"/>
    <n v="3601525"/>
  </r>
  <r>
    <x v="3"/>
    <x v="14"/>
    <x v="10"/>
    <n v="2316596"/>
  </r>
  <r>
    <x v="3"/>
    <x v="14"/>
    <x v="11"/>
    <n v="1284929"/>
  </r>
  <r>
    <x v="3"/>
    <x v="14"/>
    <x v="7"/>
    <n v="0.81335833424750548"/>
  </r>
  <r>
    <x v="3"/>
    <x v="14"/>
    <x v="5"/>
    <n v="0.81769801425394129"/>
  </r>
  <r>
    <x v="3"/>
    <x v="14"/>
    <x v="6"/>
    <n v="0.80566079199998497"/>
  </r>
  <r>
    <x v="3"/>
    <x v="15"/>
    <x v="9"/>
    <n v="3509213"/>
  </r>
  <r>
    <x v="3"/>
    <x v="15"/>
    <x v="10"/>
    <n v="2268004"/>
  </r>
  <r>
    <x v="3"/>
    <x v="15"/>
    <x v="11"/>
    <n v="1241209"/>
  </r>
  <r>
    <x v="3"/>
    <x v="15"/>
    <x v="7"/>
    <n v="0.80836097196454582"/>
  </r>
  <r>
    <x v="3"/>
    <x v="15"/>
    <x v="5"/>
    <n v="0.80918992667353595"/>
  </r>
  <r>
    <x v="3"/>
    <x v="15"/>
    <x v="6"/>
    <n v="0.80685064010640051"/>
  </r>
  <r>
    <x v="3"/>
    <x v="16"/>
    <x v="9"/>
    <n v="3612979"/>
  </r>
  <r>
    <x v="3"/>
    <x v="16"/>
    <x v="10"/>
    <n v="1348831"/>
  </r>
  <r>
    <x v="3"/>
    <x v="16"/>
    <x v="11"/>
    <n v="1269031"/>
  </r>
  <r>
    <x v="3"/>
    <x v="16"/>
    <x v="7"/>
    <n v="0.81844393264029103"/>
  </r>
  <r>
    <x v="3"/>
    <x v="16"/>
    <x v="5"/>
    <n v="0.82698515239409398"/>
  </r>
  <r>
    <x v="3"/>
    <x v="16"/>
    <x v="6"/>
    <n v="0.8031231805179353"/>
  </r>
  <r>
    <x v="3"/>
    <x v="17"/>
    <x v="9"/>
    <n v="3838915"/>
  </r>
  <r>
    <x v="3"/>
    <x v="17"/>
    <x v="11"/>
    <n v="1306493"/>
  </r>
  <r>
    <x v="3"/>
    <x v="17"/>
    <x v="10"/>
    <n v="2532422"/>
  </r>
  <r>
    <x v="3"/>
    <x v="17"/>
    <x v="7"/>
    <n v="0.83850362970618997"/>
  </r>
  <r>
    <x v="3"/>
    <x v="17"/>
    <x v="5"/>
    <n v="0.83801542899291293"/>
  </r>
  <r>
    <x v="3"/>
    <x v="17"/>
    <x v="6"/>
    <n v="0.83945156612324023"/>
  </r>
  <r>
    <x v="3"/>
    <x v="18"/>
    <x v="9"/>
    <n v="4200002"/>
  </r>
  <r>
    <x v="3"/>
    <x v="18"/>
    <x v="11"/>
    <n v="1400846"/>
  </r>
  <r>
    <x v="3"/>
    <x v="18"/>
    <x v="10"/>
    <n v="2799156"/>
  </r>
  <r>
    <x v="3"/>
    <x v="18"/>
    <x v="7"/>
    <n v="0.84000483988384278"/>
  </r>
  <r>
    <x v="3"/>
    <x v="18"/>
    <x v="5"/>
    <n v="0.83713377064829841"/>
  </r>
  <r>
    <x v="3"/>
    <x v="18"/>
    <x v="6"/>
    <n v="0.84580066675440813"/>
  </r>
  <r>
    <x v="3"/>
    <x v="19"/>
    <x v="9"/>
    <n v="4190175"/>
  </r>
  <r>
    <x v="3"/>
    <x v="19"/>
    <x v="11"/>
    <n v="1384113"/>
  </r>
  <r>
    <x v="3"/>
    <x v="19"/>
    <x v="10"/>
    <n v="2801538"/>
  </r>
  <r>
    <x v="3"/>
    <x v="19"/>
    <x v="7"/>
    <n v="0.84055801894967941"/>
  </r>
  <r>
    <x v="3"/>
    <x v="19"/>
    <x v="5"/>
    <n v="0.83948432987235688"/>
  </r>
  <r>
    <x v="3"/>
    <x v="19"/>
    <x v="6"/>
    <n v="0.84274319741352544"/>
  </r>
  <r>
    <x v="3"/>
    <x v="20"/>
    <x v="9"/>
    <n v="3802174"/>
  </r>
  <r>
    <x v="3"/>
    <x v="20"/>
    <x v="11"/>
    <n v="1203819"/>
  </r>
  <r>
    <x v="3"/>
    <x v="20"/>
    <x v="10"/>
    <n v="2598355"/>
  </r>
  <r>
    <x v="3"/>
    <x v="20"/>
    <x v="7"/>
    <n v="0.83118638228364239"/>
  </r>
  <r>
    <x v="3"/>
    <x v="20"/>
    <x v="5"/>
    <n v="0.83384625950063351"/>
  </r>
  <r>
    <x v="3"/>
    <x v="20"/>
    <x v="6"/>
    <n v="0.82550267917267262"/>
  </r>
  <r>
    <x v="3"/>
    <x v="21"/>
    <x v="9"/>
    <n v="3873500"/>
  </r>
  <r>
    <x v="3"/>
    <x v="21"/>
    <x v="11"/>
    <n v="1249684"/>
  </r>
  <r>
    <x v="3"/>
    <x v="21"/>
    <x v="10"/>
    <n v="2625147"/>
  </r>
  <r>
    <x v="3"/>
    <x v="21"/>
    <x v="7"/>
    <n v="0.81290985210644073"/>
  </r>
  <r>
    <x v="3"/>
    <x v="21"/>
    <x v="5"/>
    <n v="0.82047350019340637"/>
  </r>
  <r>
    <x v="3"/>
    <x v="21"/>
    <x v="6"/>
    <n v="0.79747449350755428"/>
  </r>
  <r>
    <x v="3"/>
    <x v="22"/>
    <x v="9"/>
    <n v="3796238"/>
  </r>
  <r>
    <x v="3"/>
    <x v="22"/>
    <x v="11"/>
    <n v="1202001"/>
  </r>
  <r>
    <x v="3"/>
    <x v="22"/>
    <x v="10"/>
    <n v="2594237"/>
  </r>
  <r>
    <x v="3"/>
    <x v="22"/>
    <x v="7"/>
    <n v="0.83923342733956474"/>
  </r>
  <r>
    <x v="3"/>
    <x v="22"/>
    <x v="5"/>
    <n v="0.85286104796329809"/>
  </r>
  <r>
    <x v="3"/>
    <x v="22"/>
    <x v="6"/>
    <n v="0.81125620421501921"/>
  </r>
  <r>
    <x v="3"/>
    <x v="23"/>
    <x v="9"/>
    <n v="4166083"/>
  </r>
  <r>
    <x v="3"/>
    <x v="23"/>
    <x v="11"/>
    <n v="1351795"/>
  </r>
  <r>
    <x v="3"/>
    <x v="23"/>
    <x v="10"/>
    <n v="2814288"/>
  </r>
  <r>
    <x v="3"/>
    <x v="23"/>
    <x v="7"/>
    <n v="0.84775733378915152"/>
  </r>
  <r>
    <x v="3"/>
    <x v="23"/>
    <x v="5"/>
    <n v="0.86056852867626055"/>
  </r>
  <r>
    <x v="3"/>
    <x v="23"/>
    <x v="6"/>
    <n v="0.82227273667345102"/>
  </r>
  <r>
    <x v="3"/>
    <x v="24"/>
    <x v="9"/>
    <n v="4084118"/>
  </r>
  <r>
    <x v="3"/>
    <x v="24"/>
    <x v="11"/>
    <n v="1332435"/>
  </r>
  <r>
    <x v="3"/>
    <x v="24"/>
    <x v="10"/>
    <n v="2751683"/>
  </r>
  <r>
    <x v="3"/>
    <x v="24"/>
    <x v="7"/>
    <n v="0.83369423657125596"/>
  </r>
  <r>
    <x v="3"/>
    <x v="24"/>
    <x v="5"/>
    <n v="0.83808429382502547"/>
  </r>
  <r>
    <x v="3"/>
    <x v="24"/>
    <x v="6"/>
    <n v="0.82477210110187504"/>
  </r>
  <r>
    <x v="3"/>
    <x v="25"/>
    <x v="9"/>
    <n v="3666247"/>
  </r>
  <r>
    <x v="3"/>
    <x v="25"/>
    <x v="11"/>
    <n v="1213740"/>
  </r>
  <r>
    <x v="3"/>
    <x v="25"/>
    <x v="10"/>
    <n v="2452507"/>
  </r>
  <r>
    <x v="3"/>
    <x v="25"/>
    <x v="7"/>
    <n v="0.81083710526327435"/>
  </r>
  <r>
    <x v="3"/>
    <x v="25"/>
    <x v="5"/>
    <n v="0.81840093756277721"/>
  </r>
  <r>
    <x v="3"/>
    <x v="25"/>
    <x v="6"/>
    <n v="0.79597233042944493"/>
  </r>
  <r>
    <x v="3"/>
    <x v="26"/>
    <x v="9"/>
    <n v="2164717"/>
  </r>
  <r>
    <x v="3"/>
    <x v="26"/>
    <x v="11"/>
    <n v="696476"/>
  </r>
  <r>
    <x v="3"/>
    <x v="26"/>
    <x v="10"/>
    <n v="1468241"/>
  </r>
  <r>
    <x v="3"/>
    <x v="26"/>
    <x v="7"/>
    <n v="0.69373372396876543"/>
  </r>
  <r>
    <x v="3"/>
    <x v="26"/>
    <x v="5"/>
    <n v="0.6954602144109997"/>
  </r>
  <r>
    <x v="3"/>
    <x v="26"/>
    <x v="6"/>
    <n v="0.690122046319536"/>
  </r>
  <r>
    <x v="3"/>
    <x v="27"/>
    <x v="9"/>
    <n v="11778"/>
  </r>
  <r>
    <x v="3"/>
    <x v="27"/>
    <x v="11"/>
    <n v="8189"/>
  </r>
  <r>
    <x v="3"/>
    <x v="27"/>
    <x v="10"/>
    <n v="3589"/>
  </r>
  <r>
    <x v="3"/>
    <x v="27"/>
    <x v="7"/>
    <n v="0.2301829268292683"/>
  </r>
  <r>
    <x v="3"/>
    <x v="27"/>
    <x v="5"/>
    <n v="0.83040259139287365"/>
  </r>
  <r>
    <x v="3"/>
    <x v="27"/>
    <x v="6"/>
    <n v="0.17480681381548052"/>
  </r>
  <r>
    <x v="3"/>
    <x v="28"/>
    <x v="9"/>
    <n v="20804"/>
  </r>
  <r>
    <x v="3"/>
    <x v="28"/>
    <x v="11"/>
    <n v="15178"/>
  </r>
  <r>
    <x v="3"/>
    <x v="28"/>
    <x v="10"/>
    <n v="5626"/>
  </r>
  <r>
    <x v="3"/>
    <x v="28"/>
    <x v="7"/>
    <n v="0.23220304931133781"/>
  </r>
  <r>
    <x v="3"/>
    <x v="28"/>
    <x v="5"/>
    <n v="0.39502878809156017"/>
  </r>
  <r>
    <x v="3"/>
    <x v="28"/>
    <x v="6"/>
    <n v="0.20142796475209682"/>
  </r>
  <r>
    <x v="3"/>
    <x v="29"/>
    <x v="9"/>
    <n v="32222"/>
  </r>
  <r>
    <x v="3"/>
    <x v="29"/>
    <x v="11"/>
    <n v="26401"/>
  </r>
  <r>
    <x v="3"/>
    <x v="29"/>
    <x v="10"/>
    <n v="5821"/>
  </r>
  <r>
    <x v="3"/>
    <x v="29"/>
    <x v="7"/>
    <n v="0.38335792128682245"/>
  </r>
  <r>
    <x v="3"/>
    <x v="29"/>
    <x v="5"/>
    <n v="0.91138249569437924"/>
  </r>
  <r>
    <x v="3"/>
    <x v="29"/>
    <x v="6"/>
    <n v="0.33993433335479301"/>
  </r>
  <r>
    <x v="3"/>
    <x v="30"/>
    <x v="9"/>
    <n v="25523"/>
  </r>
  <r>
    <x v="3"/>
    <x v="30"/>
    <x v="11"/>
    <n v="17113"/>
  </r>
  <r>
    <x v="3"/>
    <x v="30"/>
    <x v="10"/>
    <n v="8410"/>
  </r>
  <r>
    <x v="3"/>
    <x v="30"/>
    <x v="7"/>
    <n v="0.3761236700167998"/>
  </r>
  <r>
    <x v="3"/>
    <x v="30"/>
    <x v="5"/>
    <n v="0.875"/>
  </r>
  <r>
    <x v="3"/>
    <x v="30"/>
    <x v="6"/>
    <n v="0.28439665630764627"/>
  </r>
  <r>
    <x v="3"/>
    <x v="31"/>
    <x v="9"/>
    <n v="25200"/>
  </r>
  <r>
    <x v="3"/>
    <x v="31"/>
    <x v="11"/>
    <n v="12886"/>
  </r>
  <r>
    <x v="3"/>
    <x v="31"/>
    <x v="10"/>
    <n v="12314"/>
  </r>
  <r>
    <x v="3"/>
    <x v="31"/>
    <x v="7"/>
    <n v="0.48711654069936017"/>
  </r>
  <r>
    <x v="3"/>
    <x v="31"/>
    <x v="5"/>
    <n v="0.81110458284371323"/>
  </r>
  <r>
    <x v="3"/>
    <x v="31"/>
    <x v="6"/>
    <n v="0.31089558000386025"/>
  </r>
  <r>
    <x v="3"/>
    <x v="32"/>
    <x v="9"/>
    <n v="377947"/>
  </r>
  <r>
    <x v="3"/>
    <x v="32"/>
    <x v="11"/>
    <n v="36003"/>
  </r>
  <r>
    <x v="3"/>
    <x v="32"/>
    <x v="10"/>
    <n v="341944"/>
  </r>
  <r>
    <x v="3"/>
    <x v="32"/>
    <x v="7"/>
    <n v="0.71151938220914446"/>
  </r>
  <r>
    <x v="3"/>
    <x v="32"/>
    <x v="5"/>
    <n v="0.74396786924907854"/>
  </r>
  <r>
    <x v="3"/>
    <x v="32"/>
    <x v="6"/>
    <n v="0.50310923547742481"/>
  </r>
  <r>
    <x v="3"/>
    <x v="33"/>
    <x v="9"/>
    <n v="902697"/>
  </r>
  <r>
    <x v="3"/>
    <x v="33"/>
    <x v="11"/>
    <n v="186832"/>
  </r>
  <r>
    <x v="3"/>
    <x v="33"/>
    <x v="10"/>
    <n v="715865"/>
  </r>
  <r>
    <x v="3"/>
    <x v="33"/>
    <x v="7"/>
    <n v="0.76066424992542481"/>
  </r>
  <r>
    <x v="3"/>
    <x v="33"/>
    <x v="5"/>
    <n v="0.78577975357427077"/>
  </r>
  <r>
    <x v="3"/>
    <x v="33"/>
    <x v="6"/>
    <n v="0.67767150168482071"/>
  </r>
  <r>
    <x v="3"/>
    <x v="34"/>
    <x v="9"/>
    <n v="1310596"/>
  </r>
  <r>
    <x v="3"/>
    <x v="34"/>
    <x v="11"/>
    <n v="272568"/>
  </r>
  <r>
    <x v="3"/>
    <x v="34"/>
    <x v="10"/>
    <n v="1038028"/>
  </r>
  <r>
    <x v="3"/>
    <x v="34"/>
    <x v="7"/>
    <n v="0.71231876062896859"/>
  </r>
  <r>
    <x v="3"/>
    <x v="34"/>
    <x v="5"/>
    <n v="0.72603891407652155"/>
  </r>
  <r>
    <x v="3"/>
    <x v="34"/>
    <x v="6"/>
    <n v="0.66449692457342624"/>
  </r>
  <r>
    <x v="3"/>
    <x v="35"/>
    <x v="9"/>
    <n v="1899549"/>
  </r>
  <r>
    <x v="3"/>
    <x v="35"/>
    <x v="11"/>
    <n v="472740"/>
  </r>
  <r>
    <x v="3"/>
    <x v="35"/>
    <x v="7"/>
    <n v="0.76844866373481091"/>
  </r>
  <r>
    <x v="3"/>
    <x v="35"/>
    <x v="5"/>
    <n v="0.81284883260535545"/>
  </r>
  <r>
    <x v="3"/>
    <x v="35"/>
    <x v="6"/>
    <n v="0.65969121193176739"/>
  </r>
  <r>
    <x v="3"/>
    <x v="35"/>
    <x v="10"/>
    <n v="1426809"/>
  </r>
  <r>
    <x v="3"/>
    <x v="36"/>
    <x v="9"/>
    <n v="1912690"/>
  </r>
  <r>
    <x v="3"/>
    <x v="36"/>
    <x v="11"/>
    <n v="442846"/>
  </r>
  <r>
    <x v="3"/>
    <x v="36"/>
    <x v="7"/>
    <n v="0.66846804897902024"/>
  </r>
  <r>
    <x v="3"/>
    <x v="36"/>
    <x v="5"/>
    <n v="0.71213950303742513"/>
  </r>
  <r>
    <x v="3"/>
    <x v="36"/>
    <x v="6"/>
    <n v="0.55563069703832424"/>
  </r>
  <r>
    <x v="3"/>
    <x v="36"/>
    <x v="10"/>
    <n v="1466516"/>
  </r>
  <r>
    <x v="3"/>
    <x v="37"/>
    <x v="9"/>
    <n v="1622160"/>
  </r>
  <r>
    <x v="3"/>
    <x v="37"/>
    <x v="11"/>
    <n v="299104"/>
  </r>
  <r>
    <x v="3"/>
    <x v="37"/>
    <x v="7"/>
    <n v="0.66630274188162253"/>
  </r>
  <r>
    <x v="3"/>
    <x v="37"/>
    <x v="5"/>
    <n v="0.72615029302738621"/>
  </r>
  <r>
    <x v="3"/>
    <x v="37"/>
    <x v="6"/>
    <n v="0.48828921484601384"/>
  </r>
  <r>
    <x v="3"/>
    <x v="37"/>
    <x v="10"/>
    <n v="1323056"/>
  </r>
  <r>
    <x v="3"/>
    <x v="38"/>
    <x v="9"/>
    <n v="2104200"/>
  </r>
  <r>
    <x v="3"/>
    <x v="38"/>
    <x v="11"/>
    <n v="412051"/>
  </r>
  <r>
    <x v="3"/>
    <x v="38"/>
    <x v="7"/>
    <n v="0.77707406244806765"/>
  </r>
  <r>
    <x v="3"/>
    <x v="38"/>
    <x v="5"/>
    <n v="0.80927127043445246"/>
  </r>
  <r>
    <x v="3"/>
    <x v="38"/>
    <x v="6"/>
    <n v="0.66794240844485941"/>
  </r>
  <r>
    <x v="3"/>
    <x v="38"/>
    <x v="10"/>
    <n v="1692149"/>
  </r>
  <r>
    <x v="3"/>
    <x v="39"/>
    <x v="9"/>
    <n v="1763740"/>
  </r>
  <r>
    <x v="3"/>
    <x v="39"/>
    <x v="11"/>
    <n v="421745"/>
  </r>
  <r>
    <x v="3"/>
    <x v="39"/>
    <x v="7"/>
    <n v="0.64902486565891071"/>
  </r>
  <r>
    <x v="3"/>
    <x v="39"/>
    <x v="5"/>
    <n v="0.65543517492418757"/>
  </r>
  <r>
    <x v="3"/>
    <x v="39"/>
    <x v="6"/>
    <n v="0.62943632879427369"/>
  </r>
  <r>
    <x v="3"/>
    <x v="39"/>
    <x v="10"/>
    <n v="1341995"/>
  </r>
  <r>
    <x v="3"/>
    <x v="40"/>
    <x v="11"/>
    <n v="527748"/>
  </r>
  <r>
    <x v="3"/>
    <x v="40"/>
    <x v="9"/>
    <n v="1876579"/>
  </r>
  <r>
    <x v="3"/>
    <x v="40"/>
    <x v="5"/>
    <n v="0.70432442683805052"/>
  </r>
  <r>
    <x v="3"/>
    <x v="40"/>
    <x v="6"/>
    <n v="0.68368413188438459"/>
  </r>
  <r>
    <x v="3"/>
    <x v="40"/>
    <x v="7"/>
    <n v="0.68938843040635933"/>
  </r>
  <r>
    <x v="3"/>
    <x v="40"/>
    <x v="10"/>
    <n v="1348831"/>
  </r>
  <r>
    <x v="3"/>
    <x v="41"/>
    <x v="11"/>
    <n v="685819"/>
  </r>
  <r>
    <x v="3"/>
    <x v="41"/>
    <x v="9"/>
    <n v="2691072"/>
  </r>
  <r>
    <x v="3"/>
    <x v="41"/>
    <x v="5"/>
    <n v="0.81669387040707919"/>
  </r>
  <r>
    <x v="3"/>
    <x v="41"/>
    <x v="6"/>
    <n v="0.75896497176135647"/>
  </r>
  <r>
    <x v="3"/>
    <x v="41"/>
    <x v="7"/>
    <n v="0.80110243959251393"/>
  </r>
  <r>
    <x v="3"/>
    <x v="41"/>
    <x v="10"/>
    <n v="2005253"/>
  </r>
  <r>
    <x v="3"/>
    <x v="42"/>
    <x v="5"/>
    <n v="0.85536571911724502"/>
  </r>
  <r>
    <x v="3"/>
    <x v="42"/>
    <x v="6"/>
    <n v="0.75068943475481686"/>
  </r>
  <r>
    <x v="3"/>
    <x v="42"/>
    <x v="7"/>
    <n v="0.82501032095727644"/>
  </r>
  <r>
    <x v="3"/>
    <x v="42"/>
    <x v="11"/>
    <n v="813669"/>
  </r>
  <r>
    <x v="3"/>
    <x v="42"/>
    <x v="9"/>
    <n v="3105206"/>
  </r>
  <r>
    <x v="3"/>
    <x v="42"/>
    <x v="10"/>
    <n v="2291537"/>
  </r>
  <r>
    <x v="3"/>
    <x v="43"/>
    <x v="5"/>
    <n v="0.85060753726488392"/>
  </r>
  <r>
    <x v="3"/>
    <x v="43"/>
    <x v="6"/>
    <n v="0.74696976399548787"/>
  </r>
  <r>
    <x v="3"/>
    <x v="43"/>
    <x v="7"/>
    <n v="0.82124942238559318"/>
  </r>
  <r>
    <x v="3"/>
    <x v="43"/>
    <x v="11"/>
    <n v="799304"/>
  </r>
  <r>
    <x v="3"/>
    <x v="43"/>
    <x v="9"/>
    <n v="3132413"/>
  </r>
  <r>
    <x v="3"/>
    <x v="43"/>
    <x v="10"/>
    <n v="2333109"/>
  </r>
  <r>
    <x v="3"/>
    <x v="44"/>
    <x v="5"/>
    <n v="0.86053719568032683"/>
  </r>
  <r>
    <x v="3"/>
    <x v="44"/>
    <x v="6"/>
    <n v="0.75887737513991604"/>
  </r>
  <r>
    <x v="3"/>
    <x v="44"/>
    <x v="7"/>
    <n v="0.8317761911700422"/>
  </r>
  <r>
    <x v="3"/>
    <x v="44"/>
    <x v="11"/>
    <n v="763412"/>
  </r>
  <r>
    <x v="3"/>
    <x v="44"/>
    <x v="9"/>
    <n v="2984442"/>
  </r>
  <r>
    <x v="3"/>
    <x v="44"/>
    <x v="10"/>
    <n v="2221030"/>
  </r>
  <r>
    <x v="3"/>
    <x v="45"/>
    <x v="10"/>
    <n v="2385388"/>
  </r>
  <r>
    <x v="3"/>
    <x v="45"/>
    <x v="11"/>
    <n v="891879"/>
  </r>
  <r>
    <x v="3"/>
    <x v="45"/>
    <x v="9"/>
    <n v="3277267"/>
  </r>
  <r>
    <x v="3"/>
    <x v="45"/>
    <x v="5"/>
    <n v="0.89262378603265391"/>
  </r>
  <r>
    <x v="3"/>
    <x v="45"/>
    <x v="6"/>
    <n v="0.79947130924913001"/>
  </r>
  <r>
    <x v="3"/>
    <x v="45"/>
    <x v="7"/>
    <n v="0.8651893031503578"/>
  </r>
  <r>
    <x v="3"/>
    <x v="46"/>
    <x v="5"/>
    <n v="0.86420446977806498"/>
  </r>
  <r>
    <x v="3"/>
    <x v="46"/>
    <x v="6"/>
    <n v="0.81858154394985883"/>
  </r>
  <r>
    <x v="3"/>
    <x v="46"/>
    <x v="7"/>
    <n v="0.85131953799411464"/>
  </r>
  <r>
    <x v="3"/>
    <x v="46"/>
    <x v="11"/>
    <n v="1044966"/>
  </r>
  <r>
    <x v="3"/>
    <x v="46"/>
    <x v="10"/>
    <n v="2803023"/>
  </r>
  <r>
    <x v="3"/>
    <x v="46"/>
    <x v="9"/>
    <n v="3847989"/>
  </r>
  <r>
    <x v="3"/>
    <x v="47"/>
    <x v="6"/>
    <m/>
  </r>
  <r>
    <x v="3"/>
    <x v="47"/>
    <x v="5"/>
    <m/>
  </r>
  <r>
    <x v="3"/>
    <x v="47"/>
    <x v="11"/>
    <n v="1256296"/>
  </r>
  <r>
    <x v="3"/>
    <x v="47"/>
    <x v="10"/>
    <n v="3036520"/>
  </r>
  <r>
    <x v="3"/>
    <x v="47"/>
    <x v="9"/>
    <n v="4292816"/>
  </r>
  <r>
    <x v="3"/>
    <x v="0"/>
    <x v="10"/>
    <n v="2266536"/>
  </r>
  <r>
    <x v="3"/>
    <x v="0"/>
    <x v="11"/>
    <n v="76379"/>
  </r>
  <r>
    <x v="3"/>
    <x v="0"/>
    <x v="9"/>
    <n v="3603163"/>
  </r>
  <r>
    <x v="3"/>
    <x v="0"/>
    <x v="5"/>
    <n v="0.84019999999999995"/>
  </r>
  <r>
    <x v="3"/>
    <x v="0"/>
    <x v="6"/>
    <n v="0.87"/>
  </r>
  <r>
    <x v="3"/>
    <x v="0"/>
    <x v="7"/>
    <n v="0.84"/>
  </r>
  <r>
    <x v="3"/>
    <x v="1"/>
    <x v="10"/>
    <n v="1999409"/>
  </r>
  <r>
    <x v="3"/>
    <x v="1"/>
    <x v="11"/>
    <n v="56202"/>
  </r>
  <r>
    <x v="3"/>
    <x v="1"/>
    <x v="9"/>
    <n v="3114237"/>
  </r>
  <r>
    <x v="3"/>
    <x v="1"/>
    <x v="5"/>
    <n v="0.84850000000000003"/>
  </r>
  <r>
    <x v="3"/>
    <x v="1"/>
    <x v="6"/>
    <n v="0.78"/>
  </r>
  <r>
    <x v="3"/>
    <x v="1"/>
    <x v="7"/>
    <n v="0.85"/>
  </r>
  <r>
    <x v="3"/>
    <x v="2"/>
    <x v="10"/>
    <n v="2127286"/>
  </r>
  <r>
    <x v="3"/>
    <x v="2"/>
    <x v="11"/>
    <n v="6472"/>
  </r>
  <r>
    <x v="3"/>
    <x v="2"/>
    <x v="9"/>
    <n v="3373887"/>
  </r>
  <r>
    <x v="3"/>
    <x v="2"/>
    <x v="5"/>
    <n v="0.80700000000000005"/>
  </r>
  <r>
    <x v="3"/>
    <x v="2"/>
    <x v="6"/>
    <n v="0.77"/>
  </r>
  <r>
    <x v="3"/>
    <x v="2"/>
    <x v="7"/>
    <n v="0.82"/>
  </r>
  <r>
    <x v="3"/>
    <x v="3"/>
    <x v="10"/>
    <n v="2111316"/>
  </r>
  <r>
    <x v="3"/>
    <x v="3"/>
    <x v="11"/>
    <n v="67817"/>
  </r>
  <r>
    <x v="3"/>
    <x v="3"/>
    <x v="9"/>
    <n v="3317100"/>
  </r>
  <r>
    <x v="3"/>
    <x v="3"/>
    <x v="5"/>
    <n v="0.82630000000000003"/>
  </r>
  <r>
    <x v="3"/>
    <x v="3"/>
    <x v="6"/>
    <n v="0.82"/>
  </r>
  <r>
    <x v="3"/>
    <x v="3"/>
    <x v="7"/>
    <n v="0.83"/>
  </r>
  <r>
    <x v="3"/>
    <x v="4"/>
    <x v="10"/>
    <n v="2108716"/>
  </r>
  <r>
    <x v="3"/>
    <x v="4"/>
    <x v="11"/>
    <n v="69246"/>
  </r>
  <r>
    <x v="3"/>
    <x v="4"/>
    <x v="9"/>
    <n v="3360769"/>
  </r>
  <r>
    <x v="3"/>
    <x v="4"/>
    <x v="5"/>
    <n v="0.80459999999999998"/>
  </r>
  <r>
    <x v="3"/>
    <x v="4"/>
    <x v="6"/>
    <n v="0.81"/>
  </r>
  <r>
    <x v="3"/>
    <x v="4"/>
    <x v="7"/>
    <n v="0.81599999999999995"/>
  </r>
  <r>
    <x v="3"/>
    <x v="5"/>
    <x v="10"/>
    <n v="2180406"/>
  </r>
  <r>
    <x v="3"/>
    <x v="5"/>
    <x v="11"/>
    <n v="72401"/>
  </r>
  <r>
    <x v="3"/>
    <x v="5"/>
    <x v="9"/>
    <n v="3468285"/>
  </r>
  <r>
    <x v="3"/>
    <x v="5"/>
    <x v="5"/>
    <n v="0.85189999999999999"/>
  </r>
  <r>
    <x v="3"/>
    <x v="5"/>
    <x v="6"/>
    <n v="0.86"/>
  </r>
  <r>
    <x v="3"/>
    <x v="5"/>
    <x v="7"/>
    <n v="0.86"/>
  </r>
  <r>
    <x v="3"/>
    <x v="6"/>
    <x v="10"/>
    <n v="2381057"/>
  </r>
  <r>
    <x v="3"/>
    <x v="6"/>
    <x v="11"/>
    <n v="72953"/>
  </r>
  <r>
    <x v="3"/>
    <x v="6"/>
    <x v="9"/>
    <n v="3803344"/>
  </r>
  <r>
    <x v="3"/>
    <x v="6"/>
    <x v="5"/>
    <n v="0.87370000000000003"/>
  </r>
  <r>
    <x v="3"/>
    <x v="6"/>
    <x v="6"/>
    <n v="0.82"/>
  </r>
  <r>
    <x v="3"/>
    <x v="6"/>
    <x v="7"/>
    <n v="0.85"/>
  </r>
  <r>
    <x v="3"/>
    <x v="7"/>
    <x v="10"/>
    <n v="2358109"/>
  </r>
  <r>
    <x v="3"/>
    <x v="7"/>
    <x v="11"/>
    <n v="74434"/>
  </r>
  <r>
    <x v="3"/>
    <x v="7"/>
    <x v="9"/>
    <n v="3734177"/>
  </r>
  <r>
    <x v="3"/>
    <x v="7"/>
    <x v="5"/>
    <n v="0.85229999999999995"/>
  </r>
  <r>
    <x v="3"/>
    <x v="7"/>
    <x v="6"/>
    <n v="0.86"/>
  </r>
  <r>
    <x v="3"/>
    <x v="7"/>
    <x v="7"/>
    <n v="0.86"/>
  </r>
  <r>
    <x v="3"/>
    <x v="8"/>
    <x v="10"/>
    <n v="2262673"/>
  </r>
  <r>
    <x v="3"/>
    <x v="8"/>
    <x v="11"/>
    <n v="64908"/>
  </r>
  <r>
    <x v="3"/>
    <x v="8"/>
    <x v="9"/>
    <n v="3506823"/>
  </r>
  <r>
    <x v="3"/>
    <x v="8"/>
    <x v="5"/>
    <n v="0.82950000000000002"/>
  </r>
  <r>
    <x v="3"/>
    <x v="8"/>
    <x v="6"/>
    <n v="0.81140000000000001"/>
  </r>
  <r>
    <x v="3"/>
    <x v="8"/>
    <x v="7"/>
    <n v="0.81"/>
  </r>
  <r>
    <x v="3"/>
    <x v="9"/>
    <x v="10"/>
    <n v="2404686"/>
  </r>
  <r>
    <x v="3"/>
    <x v="9"/>
    <x v="11"/>
    <n v="68642"/>
  </r>
  <r>
    <x v="3"/>
    <x v="9"/>
    <x v="9"/>
    <n v="3688008"/>
  </r>
  <r>
    <x v="3"/>
    <x v="9"/>
    <x v="5"/>
    <n v="0.82730000000000004"/>
  </r>
  <r>
    <x v="3"/>
    <x v="9"/>
    <x v="6"/>
    <n v="0.81"/>
  </r>
  <r>
    <x v="3"/>
    <x v="9"/>
    <x v="7"/>
    <n v="0.83"/>
  </r>
  <r>
    <x v="3"/>
    <x v="10"/>
    <x v="10"/>
    <n v="2396295"/>
  </r>
  <r>
    <x v="3"/>
    <x v="10"/>
    <x v="11"/>
    <n v="67041"/>
  </r>
  <r>
    <x v="3"/>
    <x v="10"/>
    <x v="9"/>
    <n v="3687745"/>
  </r>
  <r>
    <x v="3"/>
    <x v="10"/>
    <x v="5"/>
    <n v="0.84"/>
  </r>
  <r>
    <x v="3"/>
    <x v="10"/>
    <x v="6"/>
    <n v="0.82"/>
  </r>
  <r>
    <x v="3"/>
    <x v="10"/>
    <x v="7"/>
    <n v="0.84"/>
  </r>
  <r>
    <x v="3"/>
    <x v="11"/>
    <x v="10"/>
    <n v="2553578"/>
  </r>
  <r>
    <x v="3"/>
    <x v="11"/>
    <x v="11"/>
    <n v="70750"/>
  </r>
  <r>
    <x v="3"/>
    <x v="11"/>
    <x v="9"/>
    <n v="3996875"/>
  </r>
  <r>
    <x v="3"/>
    <x v="11"/>
    <x v="5"/>
    <n v="0.84219999999999995"/>
  </r>
  <r>
    <x v="3"/>
    <x v="11"/>
    <x v="6"/>
    <n v="0.82"/>
  </r>
  <r>
    <x v="3"/>
    <x v="11"/>
    <x v="7"/>
    <n v="0.82"/>
  </r>
  <r>
    <x v="3"/>
    <x v="48"/>
    <x v="10"/>
    <n v="2918493"/>
  </r>
  <r>
    <x v="3"/>
    <x v="48"/>
    <x v="11"/>
    <n v="1173822"/>
  </r>
  <r>
    <x v="3"/>
    <x v="48"/>
    <x v="9"/>
    <n v="4092315"/>
  </r>
  <r>
    <x v="4"/>
    <x v="12"/>
    <x v="1"/>
    <n v="3989338"/>
  </r>
  <r>
    <x v="4"/>
    <x v="12"/>
    <x v="3"/>
    <n v="8421900"/>
  </r>
  <r>
    <x v="4"/>
    <x v="12"/>
    <x v="4"/>
    <n v="4280100"/>
  </r>
  <r>
    <x v="4"/>
    <x v="13"/>
    <x v="1"/>
    <n v="3590917"/>
  </r>
  <r>
    <x v="4"/>
    <x v="13"/>
    <x v="3"/>
    <n v="7559500"/>
  </r>
  <r>
    <x v="4"/>
    <x v="13"/>
    <x v="4"/>
    <n v="3820100"/>
  </r>
  <r>
    <x v="4"/>
    <x v="14"/>
    <x v="1"/>
    <n v="4310865"/>
  </r>
  <r>
    <x v="4"/>
    <x v="14"/>
    <x v="3"/>
    <n v="8887698"/>
  </r>
  <r>
    <x v="4"/>
    <x v="14"/>
    <x v="4"/>
    <n v="4576833"/>
  </r>
  <r>
    <x v="4"/>
    <x v="15"/>
    <x v="1"/>
    <n v="4438332"/>
  </r>
  <r>
    <x v="4"/>
    <x v="15"/>
    <x v="3"/>
    <n v="8548334"/>
  </r>
  <r>
    <x v="4"/>
    <x v="15"/>
    <x v="4"/>
    <n v="4110002"/>
  </r>
  <r>
    <x v="4"/>
    <x v="16"/>
    <x v="1"/>
    <n v="4704389"/>
  </r>
  <r>
    <x v="4"/>
    <x v="16"/>
    <x v="3"/>
    <n v="8482898"/>
  </r>
  <r>
    <x v="4"/>
    <x v="16"/>
    <x v="4"/>
    <n v="3778509"/>
  </r>
  <r>
    <x v="4"/>
    <x v="17"/>
    <x v="1"/>
    <n v="4555762"/>
  </r>
  <r>
    <x v="4"/>
    <x v="17"/>
    <x v="3"/>
    <n v="8525678"/>
  </r>
  <r>
    <x v="4"/>
    <x v="17"/>
    <x v="4"/>
    <n v="3969916"/>
  </r>
  <r>
    <x v="4"/>
    <x v="18"/>
    <x v="1"/>
    <n v="5005061"/>
  </r>
  <r>
    <x v="4"/>
    <x v="18"/>
    <x v="3"/>
    <n v="9445888"/>
  </r>
  <r>
    <x v="4"/>
    <x v="18"/>
    <x v="4"/>
    <n v="4440827"/>
  </r>
  <r>
    <x v="4"/>
    <x v="19"/>
    <x v="1"/>
    <n v="4765181"/>
  </r>
  <r>
    <x v="4"/>
    <x v="19"/>
    <x v="3"/>
    <n v="8708818"/>
  </r>
  <r>
    <x v="4"/>
    <x v="19"/>
    <x v="4"/>
    <n v="3943637"/>
  </r>
  <r>
    <x v="4"/>
    <x v="20"/>
    <x v="1"/>
    <n v="4187402"/>
  </r>
  <r>
    <x v="4"/>
    <x v="20"/>
    <x v="3"/>
    <n v="7233383"/>
  </r>
  <r>
    <x v="4"/>
    <x v="20"/>
    <x v="4"/>
    <n v="3045981"/>
  </r>
  <r>
    <x v="4"/>
    <x v="21"/>
    <x v="1"/>
    <n v="4617022"/>
  </r>
  <r>
    <x v="4"/>
    <x v="21"/>
    <x v="3"/>
    <n v="8005724"/>
  </r>
  <r>
    <x v="4"/>
    <x v="21"/>
    <x v="4"/>
    <n v="3388702"/>
  </r>
  <r>
    <x v="4"/>
    <x v="22"/>
    <x v="1"/>
    <n v="4611815"/>
  </r>
  <r>
    <x v="4"/>
    <x v="22"/>
    <x v="3"/>
    <n v="8545618"/>
  </r>
  <r>
    <x v="4"/>
    <x v="22"/>
    <x v="4"/>
    <n v="3933803"/>
  </r>
  <r>
    <x v="4"/>
    <x v="23"/>
    <x v="3"/>
    <n v="9358660"/>
  </r>
  <r>
    <x v="4"/>
    <x v="23"/>
    <x v="4"/>
    <n v="4603503"/>
  </r>
  <r>
    <x v="4"/>
    <x v="23"/>
    <x v="1"/>
    <n v="4755157"/>
  </r>
  <r>
    <x v="4"/>
    <x v="24"/>
    <x v="3"/>
    <n v="9065514"/>
  </r>
  <r>
    <x v="4"/>
    <x v="24"/>
    <x v="4"/>
    <n v="4631811"/>
  </r>
  <r>
    <x v="4"/>
    <x v="24"/>
    <x v="6"/>
    <n v="0.84199999999999997"/>
  </r>
  <r>
    <x v="4"/>
    <x v="24"/>
    <x v="5"/>
    <n v="0.81100000000000005"/>
  </r>
  <r>
    <x v="4"/>
    <x v="24"/>
    <x v="1"/>
    <n v="4433703"/>
  </r>
  <r>
    <x v="4"/>
    <x v="25"/>
    <x v="3"/>
    <n v="8319634"/>
  </r>
  <r>
    <x v="4"/>
    <x v="25"/>
    <x v="4"/>
    <n v="4227808"/>
  </r>
  <r>
    <x v="4"/>
    <x v="25"/>
    <x v="6"/>
    <n v="0.82699999999999996"/>
  </r>
  <r>
    <x v="4"/>
    <x v="25"/>
    <x v="5"/>
    <n v="0.80400000000000005"/>
  </r>
  <r>
    <x v="4"/>
    <x v="25"/>
    <x v="1"/>
    <n v="4091826"/>
  </r>
  <r>
    <x v="4"/>
    <x v="26"/>
    <x v="3"/>
    <n v="5886542"/>
  </r>
  <r>
    <x v="4"/>
    <x v="26"/>
    <x v="4"/>
    <n v="2744537"/>
  </r>
  <r>
    <x v="4"/>
    <x v="26"/>
    <x v="6"/>
    <n v="0.63100000000000001"/>
  </r>
  <r>
    <x v="4"/>
    <x v="26"/>
    <x v="5"/>
    <n v="0.68300000000000005"/>
  </r>
  <r>
    <x v="4"/>
    <x v="26"/>
    <x v="1"/>
    <n v="3142005"/>
  </r>
  <r>
    <x v="4"/>
    <x v="27"/>
    <x v="3"/>
    <n v="509441"/>
  </r>
  <r>
    <x v="4"/>
    <x v="27"/>
    <x v="4"/>
    <n v="96216"/>
  </r>
  <r>
    <x v="4"/>
    <x v="27"/>
    <x v="6"/>
    <n v="0.20100000000000001"/>
  </r>
  <r>
    <x v="4"/>
    <x v="27"/>
    <x v="5"/>
    <n v="0.51200000000000001"/>
  </r>
  <r>
    <x v="4"/>
    <x v="27"/>
    <x v="1"/>
    <n v="413225"/>
  </r>
  <r>
    <x v="4"/>
    <x v="28"/>
    <x v="3"/>
    <n v="488531"/>
  </r>
  <r>
    <x v="4"/>
    <x v="28"/>
    <x v="4"/>
    <n v="102890"/>
  </r>
  <r>
    <x v="4"/>
    <x v="28"/>
    <x v="6"/>
    <n v="0.26900000000000002"/>
  </r>
  <r>
    <x v="4"/>
    <x v="28"/>
    <x v="5"/>
    <n v="0.65700000000000003"/>
  </r>
  <r>
    <x v="4"/>
    <x v="28"/>
    <x v="1"/>
    <n v="385641"/>
  </r>
  <r>
    <x v="4"/>
    <x v="29"/>
    <x v="3"/>
    <n v="1180756"/>
  </r>
  <r>
    <x v="4"/>
    <x v="29"/>
    <x v="4"/>
    <n v="294680"/>
  </r>
  <r>
    <x v="4"/>
    <x v="29"/>
    <x v="6"/>
    <n v="0.39300000000000002"/>
  </r>
  <r>
    <x v="4"/>
    <x v="29"/>
    <x v="5"/>
    <n v="0.64600000000000002"/>
  </r>
  <r>
    <x v="4"/>
    <x v="29"/>
    <x v="1"/>
    <n v="886076"/>
  </r>
  <r>
    <x v="4"/>
    <x v="30"/>
    <x v="3"/>
    <n v="2412156"/>
  </r>
  <r>
    <x v="4"/>
    <x v="30"/>
    <x v="4"/>
    <n v="739187"/>
  </r>
  <r>
    <x v="4"/>
    <x v="30"/>
    <x v="6"/>
    <n v="0.53"/>
  </r>
  <r>
    <x v="4"/>
    <x v="30"/>
    <x v="5"/>
    <n v="0.63700000000000001"/>
  </r>
  <r>
    <x v="4"/>
    <x v="30"/>
    <x v="1"/>
    <n v="1672969"/>
  </r>
  <r>
    <x v="4"/>
    <x v="31"/>
    <x v="3"/>
    <n v="3283162"/>
  </r>
  <r>
    <x v="4"/>
    <x v="31"/>
    <x v="4"/>
    <n v="965433"/>
  </r>
  <r>
    <x v="4"/>
    <x v="31"/>
    <x v="6"/>
    <n v="0.55500000000000005"/>
  </r>
  <r>
    <x v="4"/>
    <x v="31"/>
    <x v="5"/>
    <n v="0.65200000000000002"/>
  </r>
  <r>
    <x v="4"/>
    <x v="31"/>
    <x v="1"/>
    <n v="2120271"/>
  </r>
  <r>
    <x v="4"/>
    <x v="32"/>
    <x v="3"/>
    <n v="3035521"/>
  </r>
  <r>
    <x v="4"/>
    <x v="32"/>
    <x v="4"/>
    <n v="915250"/>
  </r>
  <r>
    <x v="4"/>
    <x v="32"/>
    <x v="6"/>
    <n v="0.55700000000000005"/>
  </r>
  <r>
    <x v="4"/>
    <x v="32"/>
    <x v="5"/>
    <n v="0.67300000000000004"/>
  </r>
  <r>
    <x v="4"/>
    <x v="32"/>
    <x v="1"/>
    <n v="2317729"/>
  </r>
  <r>
    <x v="4"/>
    <x v="33"/>
    <x v="3"/>
    <n v="4568948"/>
  </r>
  <r>
    <x v="4"/>
    <x v="33"/>
    <x v="4"/>
    <n v="1648850"/>
  </r>
  <r>
    <x v="4"/>
    <x v="33"/>
    <x v="1"/>
    <n v="2708781"/>
  </r>
  <r>
    <x v="4"/>
    <x v="33"/>
    <x v="6"/>
    <n v="0.56699999999999995"/>
  </r>
  <r>
    <x v="4"/>
    <x v="33"/>
    <x v="5"/>
    <n v="0.70899999999999996"/>
  </r>
  <r>
    <x v="4"/>
    <x v="34"/>
    <x v="1"/>
    <n v="2920098"/>
  </r>
  <r>
    <x v="4"/>
    <x v="34"/>
    <x v="3"/>
    <n v="4066515"/>
  </r>
  <r>
    <x v="4"/>
    <x v="34"/>
    <x v="4"/>
    <n v="1357734"/>
  </r>
  <r>
    <x v="4"/>
    <x v="34"/>
    <x v="6"/>
    <n v="0.55200000000000005"/>
  </r>
  <r>
    <x v="4"/>
    <x v="34"/>
    <x v="5"/>
    <n v="0.70499999999999996"/>
  </r>
  <r>
    <x v="4"/>
    <x v="35"/>
    <x v="1"/>
    <n v="3144137"/>
  </r>
  <r>
    <x v="4"/>
    <x v="35"/>
    <x v="3"/>
    <n v="5262897"/>
  </r>
  <r>
    <x v="4"/>
    <x v="35"/>
    <x v="4"/>
    <n v="2118760"/>
  </r>
  <r>
    <x v="4"/>
    <x v="35"/>
    <x v="6"/>
    <n v="0.54700000000000004"/>
  </r>
  <r>
    <x v="4"/>
    <x v="35"/>
    <x v="5"/>
    <n v="0.70299999999999996"/>
  </r>
  <r>
    <x v="4"/>
    <x v="36"/>
    <x v="1"/>
    <n v="2703105"/>
  </r>
  <r>
    <x v="4"/>
    <x v="36"/>
    <x v="3"/>
    <n v="4618100"/>
  </r>
  <r>
    <x v="4"/>
    <x v="36"/>
    <x v="4"/>
    <n v="1900546"/>
  </r>
  <r>
    <x v="4"/>
    <x v="36"/>
    <x v="6"/>
    <n v="0.48599999999999999"/>
  </r>
  <r>
    <x v="4"/>
    <x v="36"/>
    <x v="5"/>
    <n v="0.64600000000000002"/>
  </r>
  <r>
    <x v="4"/>
    <x v="37"/>
    <x v="1"/>
    <n v="2221947"/>
  </r>
  <r>
    <x v="4"/>
    <x v="37"/>
    <x v="3"/>
    <n v="3515246"/>
  </r>
  <r>
    <x v="4"/>
    <x v="37"/>
    <x v="4"/>
    <n v="1293299"/>
  </r>
  <r>
    <x v="4"/>
    <x v="37"/>
    <x v="6"/>
    <n v="0.42899999999999999"/>
  </r>
  <r>
    <x v="4"/>
    <x v="37"/>
    <x v="5"/>
    <n v="0.65800000000000003"/>
  </r>
  <r>
    <x v="4"/>
    <x v="38"/>
    <x v="1"/>
    <n v="3169991"/>
  </r>
  <r>
    <x v="4"/>
    <x v="38"/>
    <x v="3"/>
    <n v="5308392"/>
  </r>
  <r>
    <x v="4"/>
    <x v="38"/>
    <x v="4"/>
    <n v="2138401"/>
  </r>
  <r>
    <x v="4"/>
    <x v="38"/>
    <x v="6"/>
    <n v="0.58499999999999996"/>
  </r>
  <r>
    <x v="4"/>
    <x v="38"/>
    <x v="5"/>
    <n v="0.77200000000000002"/>
  </r>
  <r>
    <x v="4"/>
    <x v="39"/>
    <x v="1"/>
    <n v="3478623"/>
  </r>
  <r>
    <x v="4"/>
    <x v="39"/>
    <x v="3"/>
    <n v="5982748"/>
  </r>
  <r>
    <x v="4"/>
    <x v="39"/>
    <x v="4"/>
    <n v="2510125"/>
  </r>
  <r>
    <x v="4"/>
    <x v="39"/>
    <x v="6"/>
    <n v="0.68100000000000005"/>
  </r>
  <r>
    <x v="4"/>
    <x v="39"/>
    <x v="5"/>
    <n v="0.75900000000000001"/>
  </r>
  <r>
    <x v="4"/>
    <x v="40"/>
    <x v="1"/>
    <n v="3818846"/>
  </r>
  <r>
    <x v="4"/>
    <x v="40"/>
    <x v="3"/>
    <n v="6928813"/>
  </r>
  <r>
    <x v="4"/>
    <x v="40"/>
    <x v="4"/>
    <n v="3120967"/>
  </r>
  <r>
    <x v="4"/>
    <x v="40"/>
    <x v="6"/>
    <n v="0.749"/>
  </r>
  <r>
    <x v="4"/>
    <x v="40"/>
    <x v="5"/>
    <n v="0.80700000000000005"/>
  </r>
  <r>
    <x v="4"/>
    <x v="41"/>
    <x v="3"/>
    <n v="7311791"/>
  </r>
  <r>
    <x v="4"/>
    <x v="41"/>
    <x v="4"/>
    <n v="3477538"/>
  </r>
  <r>
    <x v="4"/>
    <x v="41"/>
    <x v="6"/>
    <n v="0.79300000000000004"/>
  </r>
  <r>
    <x v="4"/>
    <x v="41"/>
    <x v="5"/>
    <n v="0.81499999999999995"/>
  </r>
  <r>
    <x v="4"/>
    <x v="41"/>
    <x v="1"/>
    <n v="3834253"/>
  </r>
  <r>
    <x v="4"/>
    <x v="42"/>
    <x v="3"/>
    <n v="8237664"/>
  </r>
  <r>
    <x v="4"/>
    <x v="42"/>
    <x v="4"/>
    <n v="3890235"/>
  </r>
  <r>
    <x v="4"/>
    <x v="42"/>
    <x v="6"/>
    <n v="0.80400000000000005"/>
  </r>
  <r>
    <x v="4"/>
    <x v="42"/>
    <x v="5"/>
    <n v="0.82399999999999995"/>
  </r>
  <r>
    <x v="4"/>
    <x v="42"/>
    <x v="1"/>
    <n v="4365429"/>
  </r>
  <r>
    <x v="4"/>
    <x v="43"/>
    <x v="3"/>
    <n v="7387423"/>
  </r>
  <r>
    <x v="4"/>
    <x v="43"/>
    <x v="4"/>
    <n v="3410026"/>
  </r>
  <r>
    <x v="4"/>
    <x v="43"/>
    <x v="6"/>
    <n v="0.75800000000000001"/>
  </r>
  <r>
    <x v="4"/>
    <x v="43"/>
    <x v="5"/>
    <n v="0.76900000000000002"/>
  </r>
  <r>
    <x v="4"/>
    <x v="43"/>
    <x v="1"/>
    <n v="3994397"/>
  </r>
  <r>
    <x v="4"/>
    <x v="44"/>
    <x v="3"/>
    <n v="6335718"/>
  </r>
  <r>
    <x v="4"/>
    <x v="44"/>
    <x v="4"/>
    <n v="2732826"/>
  </r>
  <r>
    <x v="4"/>
    <x v="44"/>
    <x v="1"/>
    <n v="3602892"/>
  </r>
  <r>
    <x v="4"/>
    <x v="44"/>
    <x v="6"/>
    <n v="0.68100000000000005"/>
  </r>
  <r>
    <x v="4"/>
    <x v="44"/>
    <x v="5"/>
    <n v="0.755"/>
  </r>
  <r>
    <x v="4"/>
    <x v="45"/>
    <x v="1"/>
    <n v="4148811"/>
  </r>
  <r>
    <x v="4"/>
    <x v="45"/>
    <x v="4"/>
    <n v="3286172"/>
  </r>
  <r>
    <x v="4"/>
    <x v="45"/>
    <x v="3"/>
    <n v="7434983"/>
  </r>
  <r>
    <x v="4"/>
    <x v="46"/>
    <x v="1"/>
    <n v="4338222"/>
  </r>
  <r>
    <x v="4"/>
    <x v="46"/>
    <x v="4"/>
    <n v="3703159"/>
  </r>
  <r>
    <x v="4"/>
    <x v="46"/>
    <x v="3"/>
    <n v="8041381"/>
  </r>
  <r>
    <x v="4"/>
    <x v="47"/>
    <x v="3"/>
    <n v="8642000"/>
  </r>
  <r>
    <x v="4"/>
    <x v="47"/>
    <x v="4"/>
    <n v="4170600"/>
  </r>
  <r>
    <x v="4"/>
    <x v="47"/>
    <x v="1"/>
    <n v="4685952"/>
  </r>
  <r>
    <x v="4"/>
    <x v="48"/>
    <x v="3"/>
    <n v="7556300"/>
  </r>
  <r>
    <x v="4"/>
    <x v="48"/>
    <x v="4"/>
    <n v="3727408"/>
  </r>
  <r>
    <x v="4"/>
    <x v="48"/>
    <x v="1"/>
    <n v="3789823"/>
  </r>
  <r>
    <x v="5"/>
    <x v="12"/>
    <x v="1"/>
    <n v="1042278"/>
  </r>
  <r>
    <x v="5"/>
    <x v="12"/>
    <x v="3"/>
    <n v="2161702"/>
  </r>
  <r>
    <x v="5"/>
    <x v="12"/>
    <x v="4"/>
    <n v="1119424"/>
  </r>
  <r>
    <x v="5"/>
    <x v="13"/>
    <x v="1"/>
    <n v="986428"/>
  </r>
  <r>
    <x v="5"/>
    <x v="13"/>
    <x v="3"/>
    <n v="2003114"/>
  </r>
  <r>
    <x v="5"/>
    <x v="13"/>
    <x v="4"/>
    <n v="1016686"/>
  </r>
  <r>
    <x v="5"/>
    <x v="14"/>
    <x v="1"/>
    <n v="1025278"/>
  </r>
  <r>
    <x v="5"/>
    <x v="14"/>
    <x v="3"/>
    <n v="2078742"/>
  </r>
  <r>
    <x v="5"/>
    <x v="14"/>
    <x v="4"/>
    <n v="1053464"/>
  </r>
  <r>
    <x v="5"/>
    <x v="15"/>
    <x v="1"/>
    <n v="1051655"/>
  </r>
  <r>
    <x v="5"/>
    <x v="15"/>
    <x v="3"/>
    <n v="2042199"/>
  </r>
  <r>
    <x v="5"/>
    <x v="15"/>
    <x v="4"/>
    <n v="990544"/>
  </r>
  <r>
    <x v="5"/>
    <x v="16"/>
    <x v="1"/>
    <n v="1175297"/>
  </r>
  <r>
    <x v="5"/>
    <x v="16"/>
    <x v="3"/>
    <n v="2226621"/>
  </r>
  <r>
    <x v="5"/>
    <x v="16"/>
    <x v="4"/>
    <n v="1051324"/>
  </r>
  <r>
    <x v="5"/>
    <x v="17"/>
    <x v="1"/>
    <n v="1129507"/>
  </r>
  <r>
    <x v="5"/>
    <x v="17"/>
    <x v="3"/>
    <n v="2116929"/>
  </r>
  <r>
    <x v="5"/>
    <x v="17"/>
    <x v="4"/>
    <n v="987422"/>
  </r>
  <r>
    <x v="5"/>
    <x v="18"/>
    <x v="1"/>
    <n v="1260049"/>
  </r>
  <r>
    <x v="5"/>
    <x v="18"/>
    <x v="3"/>
    <n v="2351942"/>
  </r>
  <r>
    <x v="5"/>
    <x v="18"/>
    <x v="4"/>
    <n v="1091893"/>
  </r>
  <r>
    <x v="5"/>
    <x v="19"/>
    <x v="1"/>
    <n v="1349991"/>
  </r>
  <r>
    <x v="5"/>
    <x v="19"/>
    <x v="3"/>
    <n v="2401341"/>
  </r>
  <r>
    <x v="5"/>
    <x v="19"/>
    <x v="4"/>
    <n v="1051350"/>
  </r>
  <r>
    <x v="5"/>
    <x v="20"/>
    <x v="1"/>
    <n v="1229274"/>
  </r>
  <r>
    <x v="5"/>
    <x v="20"/>
    <x v="3"/>
    <n v="2219432"/>
  </r>
  <r>
    <x v="5"/>
    <x v="20"/>
    <x v="4"/>
    <n v="990158"/>
  </r>
  <r>
    <x v="5"/>
    <x v="21"/>
    <x v="1"/>
    <n v="1184777"/>
  </r>
  <r>
    <x v="5"/>
    <x v="21"/>
    <x v="3"/>
    <n v="2196001"/>
  </r>
  <r>
    <x v="5"/>
    <x v="21"/>
    <x v="4"/>
    <n v="1011224"/>
  </r>
  <r>
    <x v="5"/>
    <x v="22"/>
    <x v="1"/>
    <n v="1182878"/>
  </r>
  <r>
    <x v="5"/>
    <x v="22"/>
    <x v="3"/>
    <n v="2171344"/>
  </r>
  <r>
    <x v="5"/>
    <x v="22"/>
    <x v="4"/>
    <n v="988466"/>
  </r>
  <r>
    <x v="5"/>
    <x v="23"/>
    <x v="1"/>
    <n v="1210776"/>
  </r>
  <r>
    <x v="5"/>
    <x v="23"/>
    <x v="3"/>
    <n v="2229923"/>
  </r>
  <r>
    <x v="5"/>
    <x v="23"/>
    <x v="4"/>
    <n v="1019147"/>
  </r>
  <r>
    <x v="5"/>
    <x v="24"/>
    <x v="1"/>
    <n v="1230258"/>
  </r>
  <r>
    <x v="5"/>
    <x v="24"/>
    <x v="3"/>
    <n v="2301469"/>
  </r>
  <r>
    <x v="5"/>
    <x v="24"/>
    <x v="4"/>
    <n v="1071211"/>
  </r>
  <r>
    <x v="5"/>
    <x v="25"/>
    <x v="1"/>
    <n v="1225767"/>
  </r>
  <r>
    <x v="5"/>
    <x v="25"/>
    <x v="3"/>
    <n v="2214886"/>
  </r>
  <r>
    <x v="5"/>
    <x v="25"/>
    <x v="4"/>
    <n v="989119"/>
  </r>
  <r>
    <x v="5"/>
    <x v="26"/>
    <x v="1"/>
    <n v="611287"/>
  </r>
  <r>
    <x v="5"/>
    <x v="26"/>
    <x v="3"/>
    <n v="1102088"/>
  </r>
  <r>
    <x v="5"/>
    <x v="26"/>
    <x v="4"/>
    <n v="490801"/>
  </r>
  <r>
    <x v="5"/>
    <x v="27"/>
    <x v="1"/>
    <n v="13442"/>
  </r>
  <r>
    <x v="5"/>
    <x v="27"/>
    <x v="3"/>
    <n v="36659"/>
  </r>
  <r>
    <x v="5"/>
    <x v="27"/>
    <x v="4"/>
    <n v="23217"/>
  </r>
  <r>
    <x v="5"/>
    <x v="28"/>
    <x v="1"/>
    <n v="8719"/>
  </r>
  <r>
    <x v="5"/>
    <x v="28"/>
    <x v="3"/>
    <n v="17580"/>
  </r>
  <r>
    <x v="5"/>
    <x v="28"/>
    <x v="4"/>
    <n v="8861"/>
  </r>
  <r>
    <x v="5"/>
    <x v="29"/>
    <x v="3"/>
    <n v="23666"/>
  </r>
  <r>
    <x v="5"/>
    <x v="29"/>
    <x v="1"/>
    <n v="8872"/>
  </r>
  <r>
    <x v="5"/>
    <x v="29"/>
    <x v="4"/>
    <n v="14794"/>
  </r>
  <r>
    <x v="5"/>
    <x v="30"/>
    <x v="3"/>
    <n v="90861"/>
  </r>
  <r>
    <x v="5"/>
    <x v="30"/>
    <x v="1"/>
    <n v="79553"/>
  </r>
  <r>
    <x v="5"/>
    <x v="30"/>
    <x v="4"/>
    <n v="11308"/>
  </r>
  <r>
    <x v="5"/>
    <x v="31"/>
    <x v="3"/>
    <n v="114719"/>
  </r>
  <r>
    <x v="5"/>
    <x v="31"/>
    <x v="1"/>
    <n v="107142"/>
  </r>
  <r>
    <x v="5"/>
    <x v="31"/>
    <x v="4"/>
    <n v="7577"/>
  </r>
  <r>
    <x v="5"/>
    <x v="32"/>
    <x v="3"/>
    <n v="175168"/>
  </r>
  <r>
    <x v="5"/>
    <x v="32"/>
    <x v="1"/>
    <n v="161686"/>
  </r>
  <r>
    <x v="5"/>
    <x v="32"/>
    <x v="4"/>
    <n v="13482"/>
  </r>
  <r>
    <x v="5"/>
    <x v="33"/>
    <x v="3"/>
    <n v="366744"/>
  </r>
  <r>
    <x v="5"/>
    <x v="33"/>
    <x v="1"/>
    <n v="331946"/>
  </r>
  <r>
    <x v="5"/>
    <x v="33"/>
    <x v="4"/>
    <n v="34798"/>
  </r>
  <r>
    <x v="5"/>
    <x v="34"/>
    <x v="3"/>
    <n v="566988"/>
  </r>
  <r>
    <x v="5"/>
    <x v="34"/>
    <x v="4"/>
    <n v="105026"/>
  </r>
  <r>
    <x v="5"/>
    <x v="34"/>
    <x v="1"/>
    <n v="461962"/>
  </r>
  <r>
    <x v="5"/>
    <x v="35"/>
    <x v="3"/>
    <n v="831116"/>
  </r>
  <r>
    <x v="5"/>
    <x v="35"/>
    <x v="4"/>
    <n v="195198"/>
  </r>
  <r>
    <x v="5"/>
    <x v="35"/>
    <x v="1"/>
    <n v="635918"/>
  </r>
  <r>
    <x v="5"/>
    <x v="36"/>
    <x v="3"/>
    <n v="822257"/>
  </r>
  <r>
    <x v="5"/>
    <x v="36"/>
    <x v="4"/>
    <n v="187629"/>
  </r>
  <r>
    <x v="5"/>
    <x v="36"/>
    <x v="1"/>
    <n v="634628"/>
  </r>
  <r>
    <x v="5"/>
    <x v="37"/>
    <x v="3"/>
    <n v="352963"/>
  </r>
  <r>
    <x v="5"/>
    <x v="37"/>
    <x v="4"/>
    <n v="116655"/>
  </r>
  <r>
    <x v="5"/>
    <x v="37"/>
    <x v="1"/>
    <n v="236673"/>
  </r>
  <r>
    <x v="5"/>
    <x v="38"/>
    <x v="3"/>
    <n v="573917"/>
  </r>
  <r>
    <x v="5"/>
    <x v="38"/>
    <x v="4"/>
    <n v="151874"/>
  </r>
  <r>
    <x v="5"/>
    <x v="38"/>
    <x v="1"/>
    <n v="422519"/>
  </r>
  <r>
    <x v="5"/>
    <x v="39"/>
    <x v="3"/>
    <n v="571695"/>
  </r>
  <r>
    <x v="5"/>
    <x v="39"/>
    <x v="4"/>
    <n v="152774"/>
  </r>
  <r>
    <x v="5"/>
    <x v="39"/>
    <x v="1"/>
    <n v="419282"/>
  </r>
  <r>
    <x v="5"/>
    <x v="40"/>
    <x v="1"/>
    <n v="555603"/>
  </r>
  <r>
    <x v="5"/>
    <x v="40"/>
    <x v="4"/>
    <n v="219227"/>
  </r>
  <r>
    <x v="5"/>
    <x v="40"/>
    <x v="3"/>
    <n v="774393"/>
  </r>
  <r>
    <x v="5"/>
    <x v="41"/>
    <x v="1"/>
    <n v="600611"/>
  </r>
  <r>
    <x v="5"/>
    <x v="41"/>
    <x v="4"/>
    <n v="240818"/>
  </r>
  <r>
    <x v="5"/>
    <x v="41"/>
    <x v="3"/>
    <n v="840973"/>
  </r>
  <r>
    <x v="5"/>
    <x v="42"/>
    <x v="4"/>
    <n v="292312"/>
  </r>
  <r>
    <x v="5"/>
    <x v="42"/>
    <x v="3"/>
    <n v="1060112"/>
  </r>
  <r>
    <x v="5"/>
    <x v="42"/>
    <x v="1"/>
    <n v="769300"/>
  </r>
  <r>
    <x v="5"/>
    <x v="43"/>
    <x v="1"/>
    <n v="883416"/>
  </r>
  <r>
    <x v="5"/>
    <x v="43"/>
    <x v="4"/>
    <n v="325275"/>
  </r>
  <r>
    <x v="5"/>
    <x v="43"/>
    <x v="3"/>
    <n v="1208691"/>
  </r>
  <r>
    <x v="5"/>
    <x v="44"/>
    <x v="1"/>
    <n v="849884"/>
  </r>
  <r>
    <x v="5"/>
    <x v="44"/>
    <x v="4"/>
    <n v="317206"/>
  </r>
  <r>
    <x v="5"/>
    <x v="44"/>
    <x v="3"/>
    <n v="1166266"/>
  </r>
  <r>
    <x v="5"/>
    <x v="45"/>
    <x v="1"/>
    <n v="904795"/>
  </r>
  <r>
    <x v="5"/>
    <x v="45"/>
    <x v="4"/>
    <n v="391080"/>
  </r>
  <r>
    <x v="5"/>
    <x v="45"/>
    <x v="3"/>
    <n v="1295875"/>
  </r>
  <r>
    <x v="5"/>
    <x v="46"/>
    <x v="1"/>
    <n v="925350"/>
  </r>
  <r>
    <x v="5"/>
    <x v="46"/>
    <x v="4"/>
    <n v="468121"/>
  </r>
  <r>
    <x v="5"/>
    <x v="46"/>
    <x v="3"/>
    <n v="1393471"/>
  </r>
  <r>
    <x v="5"/>
    <x v="47"/>
    <x v="1"/>
    <n v="933225"/>
  </r>
  <r>
    <x v="5"/>
    <x v="47"/>
    <x v="4"/>
    <n v="518807"/>
  </r>
  <r>
    <x v="5"/>
    <x v="47"/>
    <x v="3"/>
    <n v="1452032"/>
  </r>
  <r>
    <x v="5"/>
    <x v="12"/>
    <x v="3"/>
    <n v="1424799"/>
  </r>
  <r>
    <x v="5"/>
    <x v="13"/>
    <x v="3"/>
    <n v="1290492"/>
  </r>
  <r>
    <x v="5"/>
    <x v="14"/>
    <x v="3"/>
    <n v="1475731"/>
  </r>
  <r>
    <x v="5"/>
    <x v="15"/>
    <x v="3"/>
    <n v="1304249"/>
  </r>
  <r>
    <x v="5"/>
    <x v="16"/>
    <x v="3"/>
    <n v="1185842"/>
  </r>
  <r>
    <x v="5"/>
    <x v="17"/>
    <x v="3"/>
    <n v="1254172"/>
  </r>
  <r>
    <x v="5"/>
    <x v="18"/>
    <x v="3"/>
    <n v="1311823"/>
  </r>
  <r>
    <x v="5"/>
    <x v="19"/>
    <x v="3"/>
    <n v="1215990"/>
  </r>
  <r>
    <x v="5"/>
    <x v="20"/>
    <x v="3"/>
    <n v="839504"/>
  </r>
  <r>
    <x v="5"/>
    <x v="21"/>
    <x v="3"/>
    <n v="869287"/>
  </r>
  <r>
    <x v="5"/>
    <x v="22"/>
    <x v="3"/>
    <n v="1009891"/>
  </r>
  <r>
    <x v="5"/>
    <x v="23"/>
    <x v="3"/>
    <n v="1247194"/>
  </r>
  <r>
    <x v="5"/>
    <x v="24"/>
    <x v="3"/>
    <n v="1345690"/>
  </r>
  <r>
    <x v="5"/>
    <x v="25"/>
    <x v="3"/>
    <n v="1230275"/>
  </r>
  <r>
    <x v="5"/>
    <x v="26"/>
    <x v="3"/>
    <n v="753093"/>
  </r>
  <r>
    <x v="5"/>
    <x v="27"/>
    <x v="3"/>
    <n v="8624"/>
  </r>
  <r>
    <x v="5"/>
    <x v="28"/>
    <x v="3"/>
    <n v="12772"/>
  </r>
  <r>
    <x v="5"/>
    <x v="29"/>
    <x v="3"/>
    <n v="14517"/>
  </r>
  <r>
    <x v="5"/>
    <x v="30"/>
    <x v="3"/>
    <n v="247998"/>
  </r>
  <r>
    <x v="5"/>
    <x v="31"/>
    <x v="3"/>
    <n v="269844"/>
  </r>
  <r>
    <x v="5"/>
    <x v="32"/>
    <x v="3"/>
    <n v="264229"/>
  </r>
  <r>
    <x v="5"/>
    <x v="33"/>
    <x v="3"/>
    <n v="326648"/>
  </r>
  <r>
    <x v="5"/>
    <x v="34"/>
    <x v="3"/>
    <n v="399543"/>
  </r>
  <r>
    <x v="5"/>
    <x v="35"/>
    <x v="3"/>
    <n v="604112"/>
  </r>
  <r>
    <x v="5"/>
    <x v="36"/>
    <x v="3"/>
    <n v="622249"/>
  </r>
  <r>
    <x v="5"/>
    <x v="37"/>
    <x v="3"/>
    <n v="448633"/>
  </r>
  <r>
    <x v="5"/>
    <x v="38"/>
    <x v="3"/>
    <n v="631353"/>
  </r>
  <r>
    <x v="5"/>
    <x v="39"/>
    <x v="3"/>
    <n v="738167"/>
  </r>
  <r>
    <x v="5"/>
    <x v="40"/>
    <x v="3"/>
    <n v="816813"/>
  </r>
  <r>
    <x v="5"/>
    <x v="41"/>
    <x v="3"/>
    <n v="949055"/>
  </r>
  <r>
    <x v="5"/>
    <x v="42"/>
    <x v="3"/>
    <n v="1153064"/>
  </r>
  <r>
    <x v="5"/>
    <x v="43"/>
    <x v="3"/>
    <n v="1121209"/>
  </r>
  <r>
    <x v="5"/>
    <x v="44"/>
    <x v="3"/>
    <n v="893267"/>
  </r>
  <r>
    <x v="6"/>
    <x v="12"/>
    <x v="3"/>
    <n v="256096.84999999995"/>
  </r>
  <r>
    <x v="6"/>
    <x v="13"/>
    <x v="3"/>
    <n v="211462.99999999971"/>
  </r>
  <r>
    <x v="6"/>
    <x v="14"/>
    <x v="3"/>
    <n v="186136.31999999995"/>
  </r>
  <r>
    <x v="6"/>
    <x v="15"/>
    <x v="3"/>
    <n v="169999.85999999969"/>
  </r>
  <r>
    <x v="6"/>
    <x v="16"/>
    <x v="3"/>
    <n v="165307.51999999996"/>
  </r>
  <r>
    <x v="6"/>
    <x v="17"/>
    <x v="3"/>
    <n v="158425.72000000003"/>
  </r>
  <r>
    <x v="6"/>
    <x v="18"/>
    <x v="3"/>
    <n v="176408.83999999994"/>
  </r>
  <r>
    <x v="6"/>
    <x v="19"/>
    <x v="3"/>
    <n v="170672.68"/>
  </r>
  <r>
    <x v="6"/>
    <x v="20"/>
    <x v="3"/>
    <n v="175640.79999999993"/>
  </r>
  <r>
    <x v="6"/>
    <x v="21"/>
    <x v="3"/>
    <n v="167215.23999999891"/>
  </r>
  <r>
    <x v="6"/>
    <x v="22"/>
    <x v="3"/>
    <n v="163520.30999999889"/>
  </r>
  <r>
    <x v="6"/>
    <x v="23"/>
    <x v="3"/>
    <n v="186338.05999999883"/>
  </r>
  <r>
    <x v="6"/>
    <x v="24"/>
    <x v="3"/>
    <n v="227645.01999999984"/>
  </r>
  <r>
    <x v="6"/>
    <x v="25"/>
    <x v="3"/>
    <n v="187726.86000000039"/>
  </r>
  <r>
    <x v="6"/>
    <x v="26"/>
    <x v="3"/>
    <n v="108080.74999999997"/>
  </r>
  <r>
    <x v="6"/>
    <x v="27"/>
    <x v="3"/>
    <n v="7249.4094803548669"/>
  </r>
  <r>
    <x v="6"/>
    <x v="28"/>
    <x v="3"/>
    <n v="4885.3500000000022"/>
  </r>
  <r>
    <x v="6"/>
    <x v="29"/>
    <x v="3"/>
    <n v="5275.0300000000025"/>
  </r>
  <r>
    <x v="6"/>
    <x v="30"/>
    <x v="3"/>
    <n v="7569.2899999999991"/>
  </r>
  <r>
    <x v="6"/>
    <x v="31"/>
    <x v="3"/>
    <n v="10280.780000000004"/>
  </r>
  <r>
    <x v="6"/>
    <x v="32"/>
    <x v="3"/>
    <n v="8256.15"/>
  </r>
  <r>
    <x v="6"/>
    <x v="33"/>
    <x v="3"/>
    <n v="11968.37000000001"/>
  </r>
  <r>
    <x v="6"/>
    <x v="34"/>
    <x v="3"/>
    <n v="17050.540000000077"/>
  </r>
  <r>
    <x v="6"/>
    <x v="35"/>
    <x v="3"/>
    <n v="21785.069999999963"/>
  </r>
  <r>
    <x v="6"/>
    <x v="36"/>
    <x v="3"/>
    <n v="20485.189999999973"/>
  </r>
  <r>
    <x v="6"/>
    <x v="37"/>
    <x v="3"/>
    <n v="14825.23000000001"/>
  </r>
  <r>
    <x v="6"/>
    <x v="38"/>
    <x v="3"/>
    <n v="15957.289947375439"/>
  </r>
  <r>
    <x v="6"/>
    <x v="39"/>
    <x v="3"/>
    <n v="14053.400000000045"/>
  </r>
  <r>
    <x v="6"/>
    <x v="40"/>
    <x v="3"/>
    <n v="16704.740000000016"/>
  </r>
  <r>
    <x v="6"/>
    <x v="41"/>
    <x v="3"/>
    <n v="21339.569999799223"/>
  </r>
  <r>
    <x v="6"/>
    <x v="42"/>
    <x v="3"/>
    <n v="34409.579999999871"/>
  </r>
  <r>
    <x v="6"/>
    <x v="43"/>
    <x v="3"/>
    <n v="38815.619999999981"/>
  </r>
  <r>
    <x v="6"/>
    <x v="44"/>
    <x v="3"/>
    <n v="44460.559999999947"/>
  </r>
  <r>
    <x v="5"/>
    <x v="0"/>
    <x v="0"/>
    <n v="2046952"/>
  </r>
  <r>
    <x v="5"/>
    <x v="0"/>
    <x v="1"/>
    <n v="1021797"/>
  </r>
  <r>
    <x v="5"/>
    <x v="0"/>
    <x v="2"/>
    <n v="1025155"/>
  </r>
  <r>
    <x v="5"/>
    <x v="1"/>
    <x v="0"/>
    <n v="1909851"/>
  </r>
  <r>
    <x v="5"/>
    <x v="1"/>
    <x v="1"/>
    <n v="988505"/>
  </r>
  <r>
    <x v="5"/>
    <x v="1"/>
    <x v="2"/>
    <n v="921346"/>
  </r>
  <r>
    <x v="5"/>
    <x v="2"/>
    <x v="0"/>
    <n v="1978357"/>
  </r>
  <r>
    <x v="5"/>
    <x v="2"/>
    <x v="1"/>
    <n v="998041"/>
  </r>
  <r>
    <x v="5"/>
    <x v="2"/>
    <x v="2"/>
    <n v="980316"/>
  </r>
  <r>
    <x v="5"/>
    <x v="3"/>
    <x v="0"/>
    <n v="1891343"/>
  </r>
  <r>
    <x v="5"/>
    <x v="3"/>
    <x v="1"/>
    <n v="955965"/>
  </r>
  <r>
    <x v="5"/>
    <x v="3"/>
    <x v="2"/>
    <n v="935378"/>
  </r>
  <r>
    <x v="5"/>
    <x v="4"/>
    <x v="0"/>
    <n v="2052173"/>
  </r>
  <r>
    <x v="5"/>
    <x v="4"/>
    <x v="1"/>
    <n v="1063354"/>
  </r>
  <r>
    <x v="5"/>
    <x v="4"/>
    <x v="2"/>
    <n v="988819"/>
  </r>
  <r>
    <x v="5"/>
    <x v="5"/>
    <x v="0"/>
    <n v="1935195"/>
  </r>
  <r>
    <x v="5"/>
    <x v="5"/>
    <x v="1"/>
    <n v="1006688"/>
  </r>
  <r>
    <x v="5"/>
    <x v="5"/>
    <x v="2"/>
    <n v="928507"/>
  </r>
  <r>
    <x v="5"/>
    <x v="6"/>
    <x v="0"/>
    <n v="2215123"/>
  </r>
  <r>
    <x v="5"/>
    <x v="6"/>
    <x v="1"/>
    <n v="1174701"/>
  </r>
  <r>
    <x v="5"/>
    <x v="6"/>
    <x v="2"/>
    <n v="1040422"/>
  </r>
  <r>
    <x v="5"/>
    <x v="7"/>
    <x v="0"/>
    <n v="2249164"/>
  </r>
  <r>
    <x v="5"/>
    <x v="7"/>
    <x v="1"/>
    <n v="1226378"/>
  </r>
  <r>
    <x v="5"/>
    <x v="7"/>
    <x v="2"/>
    <n v="1022786"/>
  </r>
  <r>
    <x v="5"/>
    <x v="8"/>
    <x v="0"/>
    <n v="2055516"/>
  </r>
  <r>
    <x v="5"/>
    <x v="8"/>
    <x v="2"/>
    <n v="970705"/>
  </r>
  <r>
    <x v="5"/>
    <x v="8"/>
    <x v="0"/>
    <n v="2130737"/>
  </r>
  <r>
    <x v="5"/>
    <x v="9"/>
    <x v="1"/>
    <n v="1084811"/>
  </r>
  <r>
    <x v="5"/>
    <x v="9"/>
    <x v="1"/>
    <n v="1121760"/>
  </r>
  <r>
    <x v="5"/>
    <x v="9"/>
    <x v="2"/>
    <n v="1008977"/>
  </r>
  <r>
    <x v="5"/>
    <x v="10"/>
    <x v="0"/>
    <n v="2030676"/>
  </r>
  <r>
    <x v="5"/>
    <x v="10"/>
    <x v="1"/>
    <n v="1038769"/>
  </r>
  <r>
    <x v="5"/>
    <x v="10"/>
    <x v="2"/>
    <n v="991907"/>
  </r>
  <r>
    <x v="5"/>
    <x v="11"/>
    <x v="0"/>
    <n v="2077012"/>
  </r>
  <r>
    <x v="5"/>
    <x v="11"/>
    <x v="1"/>
    <n v="1029896"/>
  </r>
  <r>
    <x v="5"/>
    <x v="11"/>
    <x v="2"/>
    <n v="1047116"/>
  </r>
  <r>
    <x v="2"/>
    <x v="0"/>
    <x v="0"/>
    <n v="2383287"/>
  </r>
  <r>
    <x v="2"/>
    <x v="0"/>
    <x v="1"/>
    <n v="11597628"/>
  </r>
  <r>
    <x v="2"/>
    <x v="0"/>
    <x v="2"/>
    <n v="1084167"/>
  </r>
  <r>
    <x v="2"/>
    <x v="1"/>
    <x v="0"/>
    <n v="2237696"/>
  </r>
  <r>
    <x v="2"/>
    <x v="1"/>
    <x v="1"/>
    <n v="4620983"/>
  </r>
  <r>
    <x v="2"/>
    <x v="1"/>
    <x v="2"/>
    <n v="1001108"/>
  </r>
  <r>
    <x v="2"/>
    <x v="2"/>
    <x v="0"/>
    <n v="2045186"/>
  </r>
  <r>
    <x v="2"/>
    <x v="2"/>
    <x v="1"/>
    <n v="1094476"/>
  </r>
  <r>
    <x v="2"/>
    <x v="2"/>
    <x v="2"/>
    <n v="3038460"/>
  </r>
  <r>
    <x v="2"/>
    <x v="3"/>
    <x v="0"/>
    <n v="1667419"/>
  </r>
  <r>
    <x v="2"/>
    <x v="3"/>
    <x v="1"/>
    <n v="824746"/>
  </r>
  <r>
    <x v="2"/>
    <x v="3"/>
    <x v="2"/>
    <n v="842673"/>
  </r>
  <r>
    <x v="2"/>
    <x v="4"/>
    <x v="0"/>
    <n v="1831582"/>
  </r>
  <r>
    <x v="2"/>
    <x v="4"/>
    <x v="1"/>
    <n v="841428"/>
  </r>
  <r>
    <x v="2"/>
    <x v="4"/>
    <x v="2"/>
    <n v="990154"/>
  </r>
  <r>
    <x v="2"/>
    <x v="5"/>
    <x v="0"/>
    <n v="1707990"/>
  </r>
  <r>
    <x v="2"/>
    <x v="5"/>
    <x v="1"/>
    <n v="922086"/>
  </r>
  <r>
    <x v="2"/>
    <x v="5"/>
    <x v="2"/>
    <n v="785904"/>
  </r>
  <r>
    <x v="2"/>
    <x v="6"/>
    <x v="0"/>
    <n v="2170314"/>
  </r>
  <r>
    <x v="2"/>
    <x v="6"/>
    <x v="1"/>
    <n v="1171133"/>
  </r>
  <r>
    <x v="2"/>
    <x v="6"/>
    <x v="2"/>
    <n v="999181"/>
  </r>
  <r>
    <x v="2"/>
    <x v="7"/>
    <x v="0"/>
    <n v="1048289.24"/>
  </r>
  <r>
    <x v="2"/>
    <x v="7"/>
    <x v="1"/>
    <n v="1047374"/>
  </r>
  <r>
    <x v="2"/>
    <x v="7"/>
    <x v="2"/>
    <n v="915.24"/>
  </r>
  <r>
    <x v="2"/>
    <x v="8"/>
    <x v="0"/>
    <n v="1900352"/>
  </r>
  <r>
    <x v="2"/>
    <x v="8"/>
    <x v="1"/>
    <n v="1028610"/>
  </r>
  <r>
    <x v="2"/>
    <x v="8"/>
    <x v="2"/>
    <n v="871742"/>
  </r>
  <r>
    <x v="2"/>
    <x v="9"/>
    <x v="0"/>
    <n v="2109574"/>
  </r>
  <r>
    <x v="2"/>
    <x v="9"/>
    <x v="1"/>
    <n v="1209356"/>
  </r>
  <r>
    <x v="2"/>
    <x v="9"/>
    <x v="2"/>
    <n v="900218"/>
  </r>
  <r>
    <x v="2"/>
    <x v="10"/>
    <x v="0"/>
    <n v="2209597"/>
  </r>
  <r>
    <x v="2"/>
    <x v="10"/>
    <x v="1"/>
    <n v="1311067"/>
  </r>
  <r>
    <x v="2"/>
    <x v="10"/>
    <x v="2"/>
    <n v="89853"/>
  </r>
  <r>
    <x v="2"/>
    <x v="11"/>
    <x v="0"/>
    <n v="2306237"/>
  </r>
  <r>
    <x v="2"/>
    <x v="11"/>
    <x v="1"/>
    <n v="1319464"/>
  </r>
  <r>
    <x v="2"/>
    <x v="11"/>
    <x v="2"/>
    <n v="986773"/>
  </r>
  <r>
    <x v="4"/>
    <x v="0"/>
    <x v="3"/>
    <n v="8204800"/>
  </r>
  <r>
    <x v="4"/>
    <x v="0"/>
    <x v="1"/>
    <n v="3778800"/>
  </r>
  <r>
    <x v="4"/>
    <x v="0"/>
    <x v="2"/>
    <n v="4426000"/>
  </r>
  <r>
    <x v="4"/>
    <x v="1"/>
    <x v="3"/>
    <n v="15509700"/>
  </r>
  <r>
    <x v="4"/>
    <x v="1"/>
    <x v="1"/>
    <n v="7209700"/>
  </r>
  <r>
    <x v="4"/>
    <x v="1"/>
    <x v="2"/>
    <n v="8300000"/>
  </r>
  <r>
    <x v="4"/>
    <x v="2"/>
    <x v="3"/>
    <n v="8844500"/>
  </r>
  <r>
    <x v="4"/>
    <x v="2"/>
    <x v="1"/>
    <n v="4386500"/>
  </r>
  <r>
    <x v="4"/>
    <x v="2"/>
    <x v="2"/>
    <n v="4458000"/>
  </r>
  <r>
    <x v="4"/>
    <x v="3"/>
    <x v="3"/>
    <n v="8098225"/>
  </r>
  <r>
    <x v="4"/>
    <x v="3"/>
    <x v="1"/>
    <n v="3843750"/>
  </r>
  <r>
    <x v="4"/>
    <x v="3"/>
    <x v="2"/>
    <n v="4254475"/>
  </r>
  <r>
    <x v="4"/>
    <x v="4"/>
    <x v="3"/>
    <n v="8051000"/>
  </r>
  <r>
    <x v="4"/>
    <x v="4"/>
    <x v="1"/>
    <n v="3909000"/>
  </r>
  <r>
    <x v="4"/>
    <x v="4"/>
    <x v="2"/>
    <n v="4142000"/>
  </r>
  <r>
    <x v="4"/>
    <x v="5"/>
    <x v="3"/>
    <n v="8051000"/>
  </r>
  <r>
    <x v="4"/>
    <x v="5"/>
    <x v="1"/>
    <n v="3940000"/>
  </r>
  <r>
    <x v="4"/>
    <x v="5"/>
    <x v="2"/>
    <n v="4111000"/>
  </r>
  <r>
    <x v="4"/>
    <x v="6"/>
    <x v="3"/>
    <n v="8207000"/>
  </r>
  <r>
    <x v="4"/>
    <x v="6"/>
    <x v="1"/>
    <n v="4050000"/>
  </r>
  <r>
    <x v="4"/>
    <x v="6"/>
    <x v="2"/>
    <n v="4157000"/>
  </r>
  <r>
    <x v="4"/>
    <x v="7"/>
    <x v="3"/>
    <n v="8147375"/>
  </r>
  <r>
    <x v="4"/>
    <x v="7"/>
    <x v="1"/>
    <n v="2808625"/>
  </r>
  <r>
    <x v="4"/>
    <x v="7"/>
    <x v="2"/>
    <n v="5338750"/>
  </r>
  <r>
    <x v="4"/>
    <x v="8"/>
    <x v="3"/>
    <n v="2751888"/>
  </r>
  <r>
    <x v="7"/>
    <x v="51"/>
    <x v="12"/>
    <m/>
  </r>
  <r>
    <x v="4"/>
    <x v="8"/>
    <x v="2"/>
    <n v="2751888"/>
  </r>
  <r>
    <x v="4"/>
    <x v="9"/>
    <x v="3"/>
    <n v="8031400"/>
  </r>
  <r>
    <x v="4"/>
    <x v="9"/>
    <x v="1"/>
    <n v="5339300"/>
  </r>
  <r>
    <x v="4"/>
    <x v="9"/>
    <x v="2"/>
    <n v="2692100"/>
  </r>
  <r>
    <x v="4"/>
    <x v="10"/>
    <x v="3"/>
    <n v="11564659"/>
  </r>
  <r>
    <x v="4"/>
    <x v="10"/>
    <x v="1"/>
    <n v="5400941"/>
  </r>
  <r>
    <x v="4"/>
    <x v="10"/>
    <x v="2"/>
    <n v="6163718"/>
  </r>
  <r>
    <x v="4"/>
    <x v="11"/>
    <x v="3"/>
    <n v="8076286.5"/>
  </r>
  <r>
    <x v="4"/>
    <x v="11"/>
    <x v="1"/>
    <n v="5370120.5"/>
  </r>
  <r>
    <x v="4"/>
    <x v="11"/>
    <x v="2"/>
    <n v="2706166"/>
  </r>
  <r>
    <x v="1"/>
    <x v="0"/>
    <x v="0"/>
    <n v="10315436"/>
  </r>
  <r>
    <x v="1"/>
    <x v="0"/>
    <x v="1"/>
    <n v="9125582"/>
  </r>
  <r>
    <x v="1"/>
    <x v="0"/>
    <x v="2"/>
    <n v="1189854"/>
  </r>
  <r>
    <x v="1"/>
    <x v="1"/>
    <x v="0"/>
    <n v="8575964"/>
  </r>
  <r>
    <x v="1"/>
    <x v="1"/>
    <x v="1"/>
    <n v="7575004"/>
  </r>
  <r>
    <x v="1"/>
    <x v="1"/>
    <x v="2"/>
    <n v="1000960"/>
  </r>
  <r>
    <x v="1"/>
    <x v="2"/>
    <x v="0"/>
    <n v="8974016"/>
  </r>
  <r>
    <x v="1"/>
    <x v="2"/>
    <x v="1"/>
    <n v="7925536"/>
  </r>
  <r>
    <x v="1"/>
    <x v="2"/>
    <x v="2"/>
    <n v="1048480"/>
  </r>
  <r>
    <x v="1"/>
    <x v="3"/>
    <x v="0"/>
    <n v="8510064"/>
  </r>
  <r>
    <x v="1"/>
    <x v="3"/>
    <x v="1"/>
    <n v="7539354"/>
  </r>
  <r>
    <x v="1"/>
    <x v="3"/>
    <x v="2"/>
    <n v="970710"/>
  </r>
  <r>
    <x v="1"/>
    <x v="4"/>
    <x v="0"/>
    <n v="8281871"/>
  </r>
  <r>
    <x v="1"/>
    <x v="4"/>
    <x v="1"/>
    <n v="7306070"/>
  </r>
  <r>
    <x v="1"/>
    <x v="4"/>
    <x v="2"/>
    <n v="975801"/>
  </r>
  <r>
    <x v="1"/>
    <x v="5"/>
    <x v="0"/>
    <n v="8223290"/>
  </r>
  <r>
    <x v="1"/>
    <x v="5"/>
    <x v="1"/>
    <n v="7136485"/>
  </r>
  <r>
    <x v="1"/>
    <x v="5"/>
    <x v="2"/>
    <n v="1086805"/>
  </r>
  <r>
    <x v="1"/>
    <x v="6"/>
    <x v="0"/>
    <n v="9755564"/>
  </r>
  <r>
    <x v="1"/>
    <x v="6"/>
    <x v="1"/>
    <n v="8718658"/>
  </r>
  <r>
    <x v="1"/>
    <x v="6"/>
    <x v="2"/>
    <n v="1036906"/>
  </r>
  <r>
    <x v="1"/>
    <x v="7"/>
    <x v="0"/>
    <n v="9000902"/>
  </r>
  <r>
    <x v="1"/>
    <x v="7"/>
    <x v="1"/>
    <n v="8037850"/>
  </r>
  <r>
    <x v="1"/>
    <x v="7"/>
    <x v="2"/>
    <n v="963052"/>
  </r>
  <r>
    <x v="1"/>
    <x v="8"/>
    <x v="0"/>
    <n v="8917994"/>
  </r>
  <r>
    <x v="1"/>
    <x v="8"/>
    <x v="1"/>
    <n v="7964937"/>
  </r>
  <r>
    <x v="1"/>
    <x v="8"/>
    <x v="2"/>
    <n v="953057"/>
  </r>
  <r>
    <x v="1"/>
    <x v="9"/>
    <x v="0"/>
    <n v="9462669"/>
  </r>
  <r>
    <x v="1"/>
    <x v="9"/>
    <x v="1"/>
    <n v="8540462"/>
  </r>
  <r>
    <x v="1"/>
    <x v="9"/>
    <x v="2"/>
    <n v="922207"/>
  </r>
  <r>
    <x v="1"/>
    <x v="10"/>
    <x v="0"/>
    <n v="9162012"/>
  </r>
  <r>
    <x v="1"/>
    <x v="10"/>
    <x v="1"/>
    <n v="8274582"/>
  </r>
  <r>
    <x v="1"/>
    <x v="10"/>
    <x v="2"/>
    <n v="887430"/>
  </r>
  <r>
    <x v="1"/>
    <x v="11"/>
    <x v="0"/>
    <n v="10117636"/>
  </r>
  <r>
    <x v="1"/>
    <x v="11"/>
    <x v="1"/>
    <n v="9056055"/>
  </r>
  <r>
    <x v="1"/>
    <x v="11"/>
    <x v="2"/>
    <n v="1061581"/>
  </r>
  <r>
    <x v="5"/>
    <x v="0"/>
    <x v="3"/>
    <n v="1424799"/>
  </r>
  <r>
    <x v="5"/>
    <x v="1"/>
    <x v="3"/>
    <n v="1290492"/>
  </r>
  <r>
    <x v="5"/>
    <x v="2"/>
    <x v="3"/>
    <n v="1475731"/>
  </r>
  <r>
    <x v="5"/>
    <x v="3"/>
    <x v="3"/>
    <n v="1304249"/>
  </r>
  <r>
    <x v="5"/>
    <x v="4"/>
    <x v="3"/>
    <n v="1185842"/>
  </r>
  <r>
    <x v="5"/>
    <x v="5"/>
    <x v="3"/>
    <n v="1254172"/>
  </r>
  <r>
    <x v="5"/>
    <x v="6"/>
    <x v="3"/>
    <n v="1311823"/>
  </r>
  <r>
    <x v="5"/>
    <x v="7"/>
    <x v="3"/>
    <n v="1215990"/>
  </r>
  <r>
    <x v="5"/>
    <x v="8"/>
    <x v="3"/>
    <n v="839504"/>
  </r>
  <r>
    <x v="5"/>
    <x v="9"/>
    <x v="3"/>
    <n v="869287"/>
  </r>
  <r>
    <x v="5"/>
    <x v="10"/>
    <x v="3"/>
    <n v="1009891"/>
  </r>
  <r>
    <x v="5"/>
    <x v="11"/>
    <x v="3"/>
    <n v="1247194"/>
  </r>
  <r>
    <x v="8"/>
    <x v="36"/>
    <x v="3"/>
    <n v="622249"/>
  </r>
  <r>
    <x v="8"/>
    <x v="37"/>
    <x v="3"/>
    <n v="448633"/>
  </r>
  <r>
    <x v="8"/>
    <x v="38"/>
    <x v="3"/>
    <n v="631353"/>
  </r>
  <r>
    <x v="9"/>
    <x v="36"/>
    <x v="3"/>
    <n v="458628"/>
  </r>
  <r>
    <x v="9"/>
    <x v="37"/>
    <x v="3"/>
    <n v="376182"/>
  </r>
  <r>
    <x v="9"/>
    <x v="38"/>
    <x v="3"/>
    <n v="456112"/>
  </r>
  <r>
    <x v="9"/>
    <x v="39"/>
    <x v="3"/>
    <n v="456264"/>
  </r>
  <r>
    <x v="9"/>
    <x v="40"/>
    <x v="3"/>
    <n v="601278"/>
  </r>
  <r>
    <x v="9"/>
    <x v="41"/>
    <x v="3"/>
    <n v="751219"/>
  </r>
  <r>
    <x v="9"/>
    <x v="42"/>
    <x v="3"/>
    <n v="903406"/>
  </r>
  <r>
    <x v="9"/>
    <x v="43"/>
    <x v="3"/>
    <n v="929624"/>
  </r>
  <r>
    <x v="9"/>
    <x v="44"/>
    <x v="3"/>
    <n v="923993"/>
  </r>
  <r>
    <x v="9"/>
    <x v="45"/>
    <x v="3"/>
    <n v="1020663"/>
  </r>
  <r>
    <x v="9"/>
    <x v="46"/>
    <x v="3"/>
    <n v="1089773"/>
  </r>
  <r>
    <x v="9"/>
    <x v="47"/>
    <x v="3"/>
    <n v="1196856"/>
  </r>
  <r>
    <x v="9"/>
    <x v="24"/>
    <x v="3"/>
    <n v="1434568"/>
  </r>
  <r>
    <x v="9"/>
    <x v="25"/>
    <x v="3"/>
    <n v="1279261"/>
  </r>
  <r>
    <x v="9"/>
    <x v="26"/>
    <x v="3"/>
    <n v="752748"/>
  </r>
  <r>
    <x v="9"/>
    <x v="27"/>
    <x v="3"/>
    <n v="2380"/>
  </r>
  <r>
    <x v="9"/>
    <x v="28"/>
    <x v="3"/>
    <n v="4496"/>
  </r>
  <r>
    <x v="9"/>
    <x v="29"/>
    <x v="3"/>
    <n v="5835"/>
  </r>
  <r>
    <x v="9"/>
    <x v="30"/>
    <x v="3"/>
    <n v="8988"/>
  </r>
  <r>
    <x v="9"/>
    <x v="31"/>
    <x v="3"/>
    <n v="13091"/>
  </r>
  <r>
    <x v="9"/>
    <x v="32"/>
    <x v="3"/>
    <n v="29844"/>
  </r>
  <r>
    <x v="9"/>
    <x v="33"/>
    <x v="3"/>
    <n v="154671"/>
  </r>
  <r>
    <x v="9"/>
    <x v="34"/>
    <x v="3"/>
    <n v="357930"/>
  </r>
  <r>
    <x v="9"/>
    <x v="35"/>
    <x v="3"/>
    <n v="482851"/>
  </r>
  <r>
    <x v="9"/>
    <x v="12"/>
    <x v="3"/>
    <n v="1484123"/>
  </r>
  <r>
    <x v="9"/>
    <x v="13"/>
    <x v="3"/>
    <n v="1270566"/>
  </r>
  <r>
    <x v="9"/>
    <x v="14"/>
    <x v="3"/>
    <n v="1390605"/>
  </r>
  <r>
    <x v="9"/>
    <x v="15"/>
    <x v="3"/>
    <n v="1342412"/>
  </r>
  <r>
    <x v="9"/>
    <x v="16"/>
    <x v="3"/>
    <n v="1367504"/>
  </r>
  <r>
    <x v="9"/>
    <x v="17"/>
    <x v="3"/>
    <n v="1353198"/>
  </r>
  <r>
    <x v="9"/>
    <x v="18"/>
    <x v="3"/>
    <n v="1493372"/>
  </r>
  <r>
    <x v="9"/>
    <x v="19"/>
    <x v="3"/>
    <n v="1430120"/>
  </r>
  <r>
    <x v="9"/>
    <x v="20"/>
    <x v="3"/>
    <n v="1320711"/>
  </r>
  <r>
    <x v="9"/>
    <x v="21"/>
    <x v="3"/>
    <n v="1346317"/>
  </r>
  <r>
    <x v="9"/>
    <x v="22"/>
    <x v="3"/>
    <n v="1344009"/>
  </r>
  <r>
    <x v="9"/>
    <x v="23"/>
    <x v="3"/>
    <n v="1439664"/>
  </r>
  <r>
    <x v="8"/>
    <x v="39"/>
    <x v="3"/>
    <n v="738167"/>
  </r>
  <r>
    <x v="8"/>
    <x v="40"/>
    <x v="3"/>
    <n v="816813"/>
  </r>
  <r>
    <x v="8"/>
    <x v="41"/>
    <x v="3"/>
    <n v="949055"/>
  </r>
  <r>
    <x v="8"/>
    <x v="42"/>
    <x v="3"/>
    <n v="1153204"/>
  </r>
  <r>
    <x v="8"/>
    <x v="43"/>
    <x v="3"/>
    <n v="1121200"/>
  </r>
  <r>
    <x v="8"/>
    <x v="44"/>
    <x v="3"/>
    <n v="893267"/>
  </r>
  <r>
    <x v="8"/>
    <x v="45"/>
    <x v="3"/>
    <n v="949725"/>
  </r>
  <r>
    <x v="8"/>
    <x v="46"/>
    <x v="3"/>
    <n v="1097448"/>
  </r>
  <r>
    <x v="8"/>
    <x v="47"/>
    <x v="3"/>
    <n v="1332575"/>
  </r>
  <r>
    <x v="8"/>
    <x v="24"/>
    <x v="3"/>
    <n v="1345690"/>
  </r>
  <r>
    <x v="8"/>
    <x v="25"/>
    <x v="3"/>
    <n v="1230275"/>
  </r>
  <r>
    <x v="8"/>
    <x v="26"/>
    <x v="3"/>
    <n v="753093"/>
  </r>
  <r>
    <x v="8"/>
    <x v="27"/>
    <x v="3"/>
    <n v="8624"/>
  </r>
  <r>
    <x v="8"/>
    <x v="28"/>
    <x v="3"/>
    <n v="12772"/>
  </r>
  <r>
    <x v="8"/>
    <x v="29"/>
    <x v="3"/>
    <n v="14517"/>
  </r>
  <r>
    <x v="8"/>
    <x v="30"/>
    <x v="3"/>
    <n v="247998"/>
  </r>
  <r>
    <x v="8"/>
    <x v="31"/>
    <x v="3"/>
    <n v="269844"/>
  </r>
  <r>
    <x v="8"/>
    <x v="32"/>
    <x v="3"/>
    <n v="264220"/>
  </r>
  <r>
    <x v="8"/>
    <x v="33"/>
    <x v="3"/>
    <n v="326648"/>
  </r>
  <r>
    <x v="8"/>
    <x v="34"/>
    <x v="3"/>
    <n v="399543"/>
  </r>
  <r>
    <x v="8"/>
    <x v="35"/>
    <x v="3"/>
    <n v="604112"/>
  </r>
  <r>
    <x v="8"/>
    <x v="12"/>
    <x v="3"/>
    <n v="1424799"/>
  </r>
  <r>
    <x v="8"/>
    <x v="13"/>
    <x v="3"/>
    <n v="1290492"/>
  </r>
  <r>
    <x v="8"/>
    <x v="14"/>
    <x v="3"/>
    <n v="1475731"/>
  </r>
  <r>
    <x v="8"/>
    <x v="15"/>
    <x v="3"/>
    <n v="1304249"/>
  </r>
  <r>
    <x v="8"/>
    <x v="16"/>
    <x v="3"/>
    <n v="1185842"/>
  </r>
  <r>
    <x v="8"/>
    <x v="17"/>
    <x v="3"/>
    <n v="1255104"/>
  </r>
  <r>
    <x v="8"/>
    <x v="18"/>
    <x v="3"/>
    <n v="1311823"/>
  </r>
  <r>
    <x v="8"/>
    <x v="19"/>
    <x v="3"/>
    <n v="1215990"/>
  </r>
  <r>
    <x v="8"/>
    <x v="20"/>
    <x v="3"/>
    <n v="839504"/>
  </r>
  <r>
    <x v="8"/>
    <x v="21"/>
    <x v="3"/>
    <n v="869287"/>
  </r>
  <r>
    <x v="8"/>
    <x v="22"/>
    <x v="3"/>
    <n v="1009891"/>
  </r>
  <r>
    <x v="8"/>
    <x v="23"/>
    <x v="3"/>
    <n v="1247194"/>
  </r>
  <r>
    <x v="2"/>
    <x v="49"/>
    <x v="4"/>
    <n v="465395"/>
  </r>
  <r>
    <x v="2"/>
    <x v="49"/>
    <x v="3"/>
    <n v="1727554"/>
  </r>
  <r>
    <x v="2"/>
    <x v="49"/>
    <x v="1"/>
    <n v="1262159"/>
  </r>
  <r>
    <x v="1"/>
    <x v="49"/>
    <x v="1"/>
    <n v="5571747"/>
  </r>
  <r>
    <x v="1"/>
    <x v="49"/>
    <x v="3"/>
    <n v="6494802"/>
  </r>
  <r>
    <x v="1"/>
    <x v="49"/>
    <x v="4"/>
    <n v="923055"/>
  </r>
  <r>
    <x v="3"/>
    <x v="49"/>
    <x v="10"/>
    <n v="2484721"/>
  </r>
  <r>
    <x v="3"/>
    <x v="49"/>
    <x v="11"/>
    <n v="987658"/>
  </r>
  <r>
    <x v="3"/>
    <x v="49"/>
    <x v="9"/>
    <n v="3472379"/>
  </r>
  <r>
    <x v="4"/>
    <x v="49"/>
    <x v="4"/>
    <n v="3456727"/>
  </r>
  <r>
    <x v="4"/>
    <x v="49"/>
    <x v="3"/>
    <n v="7025316"/>
  </r>
  <r>
    <x v="4"/>
    <x v="49"/>
    <x v="1"/>
    <n v="3568589"/>
  </r>
  <r>
    <x v="5"/>
    <x v="48"/>
    <x v="3"/>
    <n v="1387378"/>
  </r>
  <r>
    <x v="5"/>
    <x v="48"/>
    <x v="4"/>
    <n v="498084"/>
  </r>
  <r>
    <x v="5"/>
    <x v="48"/>
    <x v="1"/>
    <n v="890749"/>
  </r>
  <r>
    <x v="0"/>
    <x v="52"/>
    <x v="4"/>
    <n v="496340"/>
  </r>
  <r>
    <x v="0"/>
    <x v="52"/>
    <x v="3"/>
    <n v="1535108"/>
  </r>
  <r>
    <x v="0"/>
    <x v="52"/>
    <x v="1"/>
    <n v="1038675"/>
  </r>
  <r>
    <x v="1"/>
    <x v="52"/>
    <x v="4"/>
    <n v="1078245"/>
  </r>
  <r>
    <x v="1"/>
    <x v="52"/>
    <x v="3"/>
    <n v="7516688"/>
  </r>
  <r>
    <x v="1"/>
    <x v="52"/>
    <x v="1"/>
    <n v="6438443"/>
  </r>
  <r>
    <x v="10"/>
    <x v="12"/>
    <x v="1"/>
    <n v="224545.38999999998"/>
  </r>
  <r>
    <x v="10"/>
    <x v="13"/>
    <x v="1"/>
    <n v="207724.79999999996"/>
  </r>
  <r>
    <x v="10"/>
    <x v="14"/>
    <x v="1"/>
    <n v="234198.96"/>
  </r>
  <r>
    <x v="10"/>
    <x v="15"/>
    <x v="1"/>
    <n v="230036.16999999998"/>
  </r>
  <r>
    <x v="10"/>
    <x v="16"/>
    <x v="1"/>
    <n v="238139.56"/>
  </r>
  <r>
    <x v="10"/>
    <x v="17"/>
    <x v="1"/>
    <n v="225659.46"/>
  </r>
  <r>
    <x v="10"/>
    <x v="18"/>
    <x v="1"/>
    <n v="240216.58999999997"/>
  </r>
  <r>
    <x v="10"/>
    <x v="19"/>
    <x v="1"/>
    <n v="245435.41000000003"/>
  </r>
  <r>
    <x v="10"/>
    <x v="20"/>
    <x v="1"/>
    <n v="214772.95000000004"/>
  </r>
  <r>
    <x v="10"/>
    <x v="21"/>
    <x v="1"/>
    <n v="228437.31999999992"/>
  </r>
  <r>
    <x v="10"/>
    <x v="22"/>
    <x v="1"/>
    <n v="231909.34000000003"/>
  </r>
  <r>
    <x v="10"/>
    <x v="23"/>
    <x v="1"/>
    <n v="226102.05000000025"/>
  </r>
  <r>
    <x v="10"/>
    <x v="24"/>
    <x v="1"/>
    <n v="217772.74999999994"/>
  </r>
  <r>
    <x v="10"/>
    <x v="25"/>
    <x v="1"/>
    <n v="211600.83000000005"/>
  </r>
  <r>
    <x v="10"/>
    <x v="26"/>
    <x v="1"/>
    <n v="147705.67000000001"/>
  </r>
  <r>
    <x v="10"/>
    <x v="27"/>
    <x v="1"/>
    <n v="53717.34"/>
  </r>
  <r>
    <x v="10"/>
    <x v="28"/>
    <x v="1"/>
    <n v="56610.33"/>
  </r>
  <r>
    <x v="10"/>
    <x v="29"/>
    <x v="1"/>
    <n v="55012.939999999981"/>
  </r>
  <r>
    <x v="10"/>
    <x v="30"/>
    <x v="1"/>
    <n v="13725.079999999996"/>
  </r>
  <r>
    <x v="10"/>
    <x v="31"/>
    <x v="1"/>
    <n v="14605.33"/>
  </r>
  <r>
    <x v="10"/>
    <x v="32"/>
    <x v="1"/>
    <n v="27547.65"/>
  </r>
  <r>
    <x v="10"/>
    <x v="33"/>
    <x v="1"/>
    <n v="36498.120000000003"/>
  </r>
  <r>
    <x v="10"/>
    <x v="34"/>
    <x v="1"/>
    <n v="49500.900000000009"/>
  </r>
  <r>
    <x v="10"/>
    <x v="35"/>
    <x v="1"/>
    <n v="56910.92"/>
  </r>
  <r>
    <x v="10"/>
    <x v="36"/>
    <x v="1"/>
    <n v="37364.899999999994"/>
  </r>
  <r>
    <x v="10"/>
    <x v="37"/>
    <x v="1"/>
    <n v="43102.200000000004"/>
  </r>
  <r>
    <x v="10"/>
    <x v="38"/>
    <x v="1"/>
    <n v="57718.569999999992"/>
  </r>
  <r>
    <x v="10"/>
    <x v="39"/>
    <x v="1"/>
    <n v="54947.829999999994"/>
  </r>
  <r>
    <x v="10"/>
    <x v="40"/>
    <x v="1"/>
    <n v="54864.44999999999"/>
  </r>
  <r>
    <x v="10"/>
    <x v="41"/>
    <x v="1"/>
    <n v="68555.399999999994"/>
  </r>
  <r>
    <x v="10"/>
    <x v="42"/>
    <x v="1"/>
    <n v="91062.580000000016"/>
  </r>
  <r>
    <x v="10"/>
    <x v="43"/>
    <x v="1"/>
    <n v="111863.96999999999"/>
  </r>
  <r>
    <x v="10"/>
    <x v="44"/>
    <x v="1"/>
    <n v="116928.87"/>
  </r>
  <r>
    <x v="10"/>
    <x v="45"/>
    <x v="1"/>
    <n v="137832.14000000001"/>
  </r>
  <r>
    <x v="10"/>
    <x v="46"/>
    <x v="1"/>
    <n v="150865.01999999999"/>
  </r>
  <r>
    <x v="10"/>
    <x v="47"/>
    <x v="1"/>
    <n v="179246.05"/>
  </r>
  <r>
    <x v="10"/>
    <x v="48"/>
    <x v="1"/>
    <n v="172897.08000000005"/>
  </r>
  <r>
    <x v="10"/>
    <x v="49"/>
    <x v="1"/>
    <n v="144531.99999999997"/>
  </r>
  <r>
    <x v="10"/>
    <x v="12"/>
    <x v="4"/>
    <n v="175891.39000000007"/>
  </r>
  <r>
    <x v="10"/>
    <x v="13"/>
    <x v="4"/>
    <n v="168178.27000000011"/>
  </r>
  <r>
    <x v="10"/>
    <x v="14"/>
    <x v="4"/>
    <n v="202617.25999999995"/>
  </r>
  <r>
    <x v="10"/>
    <x v="15"/>
    <x v="4"/>
    <n v="184430.35999999996"/>
  </r>
  <r>
    <x v="10"/>
    <x v="16"/>
    <x v="4"/>
    <n v="184223.02994394366"/>
  </r>
  <r>
    <x v="10"/>
    <x v="17"/>
    <x v="4"/>
    <n v="172801.16999999993"/>
  </r>
  <r>
    <x v="10"/>
    <x v="18"/>
    <x v="4"/>
    <n v="206609.10824661527"/>
  </r>
  <r>
    <x v="10"/>
    <x v="19"/>
    <x v="4"/>
    <n v="224864.41999999987"/>
  </r>
  <r>
    <x v="10"/>
    <x v="20"/>
    <x v="4"/>
    <n v="187376.68000000011"/>
  </r>
  <r>
    <x v="10"/>
    <x v="21"/>
    <x v="4"/>
    <n v="184813.36999999976"/>
  </r>
  <r>
    <x v="10"/>
    <x v="22"/>
    <x v="4"/>
    <n v="179087.75999999989"/>
  </r>
  <r>
    <x v="10"/>
    <x v="23"/>
    <x v="4"/>
    <n v="175305.4599999999"/>
  </r>
  <r>
    <x v="10"/>
    <x v="24"/>
    <x v="4"/>
    <n v="197051.52999999988"/>
  </r>
  <r>
    <x v="10"/>
    <x v="25"/>
    <x v="4"/>
    <n v="189087.96999999994"/>
  </r>
  <r>
    <x v="10"/>
    <x v="26"/>
    <x v="4"/>
    <n v="138794.37999999998"/>
  </r>
  <r>
    <x v="10"/>
    <x v="27"/>
    <x v="4"/>
    <n v="9053.9500000000007"/>
  </r>
  <r>
    <x v="10"/>
    <x v="28"/>
    <x v="4"/>
    <n v="6562.5099999999993"/>
  </r>
  <r>
    <x v="10"/>
    <x v="29"/>
    <x v="4"/>
    <n v="16235.05"/>
  </r>
  <r>
    <x v="10"/>
    <x v="30"/>
    <x v="4"/>
    <n v="26125.81"/>
  </r>
  <r>
    <x v="10"/>
    <x v="31"/>
    <x v="4"/>
    <n v="29231.199999999997"/>
  </r>
  <r>
    <x v="10"/>
    <x v="32"/>
    <x v="4"/>
    <n v="37046.640000000021"/>
  </r>
  <r>
    <x v="10"/>
    <x v="33"/>
    <x v="4"/>
    <n v="47732.040000000015"/>
  </r>
  <r>
    <x v="10"/>
    <x v="34"/>
    <x v="4"/>
    <n v="63192"/>
  </r>
  <r>
    <x v="10"/>
    <x v="35"/>
    <x v="4"/>
    <n v="74681.69"/>
  </r>
  <r>
    <x v="10"/>
    <x v="36"/>
    <x v="4"/>
    <n v="71968.60000000002"/>
  </r>
  <r>
    <x v="10"/>
    <x v="37"/>
    <x v="4"/>
    <n v="57578.50999999998"/>
  </r>
  <r>
    <x v="10"/>
    <x v="38"/>
    <x v="4"/>
    <n v="75725.900000000009"/>
  </r>
  <r>
    <x v="10"/>
    <x v="39"/>
    <x v="4"/>
    <n v="77420.030000000042"/>
  </r>
  <r>
    <x v="10"/>
    <x v="40"/>
    <x v="4"/>
    <n v="99290.659999999974"/>
  </r>
  <r>
    <x v="10"/>
    <x v="41"/>
    <x v="4"/>
    <n v="107612.37999999996"/>
  </r>
  <r>
    <x v="10"/>
    <x v="42"/>
    <x v="4"/>
    <n v="125716.90999999984"/>
  </r>
  <r>
    <x v="10"/>
    <x v="43"/>
    <x v="4"/>
    <n v="146193.67000000004"/>
  </r>
  <r>
    <x v="10"/>
    <x v="44"/>
    <x v="4"/>
    <n v="130778.26999999989"/>
  </r>
  <r>
    <x v="10"/>
    <x v="45"/>
    <x v="4"/>
    <n v="128862.88999999978"/>
  </r>
  <r>
    <x v="10"/>
    <x v="46"/>
    <x v="4"/>
    <n v="127950.46999999981"/>
  </r>
  <r>
    <x v="10"/>
    <x v="47"/>
    <x v="4"/>
    <n v="129636"/>
  </r>
  <r>
    <x v="10"/>
    <x v="48"/>
    <x v="4"/>
    <n v="122879.64999999988"/>
  </r>
  <r>
    <x v="10"/>
    <x v="49"/>
    <x v="4"/>
    <n v="113631.48999999993"/>
  </r>
  <r>
    <x v="4"/>
    <x v="52"/>
    <x v="4"/>
    <n v="4449239"/>
  </r>
  <r>
    <x v="4"/>
    <x v="52"/>
    <x v="3"/>
    <n v="8927154"/>
  </r>
  <r>
    <x v="4"/>
    <x v="52"/>
    <x v="1"/>
    <n v="4477915"/>
  </r>
  <r>
    <x v="2"/>
    <x v="52"/>
    <x v="4"/>
    <n v="482139"/>
  </r>
  <r>
    <x v="2"/>
    <x v="52"/>
    <x v="3"/>
    <n v="1581665"/>
  </r>
  <r>
    <x v="2"/>
    <x v="52"/>
    <x v="1"/>
    <n v="1099526"/>
  </r>
  <r>
    <x v="5"/>
    <x v="49"/>
    <x v="3"/>
    <n v="1328020"/>
  </r>
  <r>
    <x v="5"/>
    <x v="49"/>
    <x v="4"/>
    <n v="482877"/>
  </r>
  <r>
    <x v="5"/>
    <x v="49"/>
    <x v="1"/>
    <n v="844893"/>
  </r>
  <r>
    <x v="3"/>
    <x v="52"/>
    <x v="10"/>
    <n v="2909414"/>
  </r>
  <r>
    <x v="3"/>
    <x v="52"/>
    <x v="11"/>
    <n v="1018738"/>
  </r>
  <r>
    <x v="3"/>
    <x v="52"/>
    <x v="9"/>
    <n v="3928152"/>
  </r>
  <r>
    <x v="3"/>
    <x v="12"/>
    <x v="13"/>
    <n v="2220281"/>
  </r>
  <r>
    <x v="3"/>
    <x v="13"/>
    <x v="13"/>
    <n v="1842706"/>
  </r>
  <r>
    <x v="3"/>
    <x v="14"/>
    <x v="13"/>
    <n v="2083117"/>
  </r>
  <r>
    <x v="3"/>
    <x v="15"/>
    <x v="13"/>
    <n v="2032556"/>
  </r>
  <r>
    <x v="3"/>
    <x v="16"/>
    <x v="13"/>
    <n v="2112936"/>
  </r>
  <r>
    <x v="3"/>
    <x v="17"/>
    <x v="13"/>
    <n v="2275485"/>
  </r>
  <r>
    <x v="3"/>
    <x v="18"/>
    <x v="13"/>
    <n v="2508018"/>
  </r>
  <r>
    <x v="3"/>
    <x v="19"/>
    <x v="13"/>
    <n v="2500705"/>
  </r>
  <r>
    <x v="3"/>
    <x v="20"/>
    <x v="13"/>
    <n v="2337489"/>
  </r>
  <r>
    <x v="3"/>
    <x v="21"/>
    <x v="13"/>
    <n v="2343761"/>
  </r>
  <r>
    <x v="3"/>
    <x v="22"/>
    <x v="13"/>
    <n v="2314443"/>
  </r>
  <r>
    <x v="3"/>
    <x v="23"/>
    <x v="13"/>
    <n v="2520008"/>
  </r>
  <r>
    <x v="3"/>
    <x v="24"/>
    <x v="13"/>
    <n v="2388894"/>
  </r>
  <r>
    <x v="3"/>
    <x v="25"/>
    <x v="13"/>
    <n v="2180987"/>
  </r>
  <r>
    <x v="3"/>
    <x v="26"/>
    <x v="13"/>
    <n v="1301355"/>
  </r>
  <r>
    <x v="3"/>
    <x v="27"/>
    <x v="13"/>
    <n v="3589"/>
  </r>
  <r>
    <x v="3"/>
    <x v="28"/>
    <x v="13"/>
    <n v="5626"/>
  </r>
  <r>
    <x v="3"/>
    <x v="29"/>
    <x v="13"/>
    <n v="5821"/>
  </r>
  <r>
    <x v="3"/>
    <x v="30"/>
    <x v="13"/>
    <n v="8368"/>
  </r>
  <r>
    <x v="3"/>
    <x v="31"/>
    <x v="13"/>
    <n v="12314"/>
  </r>
  <r>
    <x v="3"/>
    <x v="32"/>
    <x v="13"/>
    <n v="317389"/>
  </r>
  <r>
    <x v="3"/>
    <x v="33"/>
    <x v="13"/>
    <n v="659263"/>
  </r>
  <r>
    <x v="3"/>
    <x v="34"/>
    <x v="13"/>
    <n v="960696"/>
  </r>
  <r>
    <x v="3"/>
    <x v="35"/>
    <x v="13"/>
    <n v="1313978"/>
  </r>
  <r>
    <x v="3"/>
    <x v="36"/>
    <x v="13"/>
    <n v="1347308"/>
  </r>
  <r>
    <x v="3"/>
    <x v="37"/>
    <x v="13"/>
    <n v="1238204"/>
  </r>
  <r>
    <x v="3"/>
    <x v="38"/>
    <x v="13"/>
    <n v="1586144"/>
  </r>
  <r>
    <x v="3"/>
    <x v="39"/>
    <x v="13"/>
    <n v="1262899"/>
  </r>
  <r>
    <x v="3"/>
    <x v="40"/>
    <x v="13"/>
    <n v="1254807"/>
  </r>
  <r>
    <x v="3"/>
    <x v="41"/>
    <x v="13"/>
    <n v="1850203"/>
  </r>
  <r>
    <x v="3"/>
    <x v="42"/>
    <x v="13"/>
    <n v="2093092"/>
  </r>
  <r>
    <x v="3"/>
    <x v="43"/>
    <x v="13"/>
    <n v="2159113"/>
  </r>
  <r>
    <x v="3"/>
    <x v="44"/>
    <x v="13"/>
    <n v="2112203"/>
  </r>
  <r>
    <x v="3"/>
    <x v="45"/>
    <x v="13"/>
    <n v="2207111"/>
  </r>
  <r>
    <x v="3"/>
    <x v="46"/>
    <x v="13"/>
    <n v="2591587"/>
  </r>
  <r>
    <x v="3"/>
    <x v="47"/>
    <x v="13"/>
    <n v="2833557"/>
  </r>
  <r>
    <x v="3"/>
    <x v="48"/>
    <x v="13"/>
    <n v="2722388"/>
  </r>
  <r>
    <x v="3"/>
    <x v="49"/>
    <x v="13"/>
    <n v="2314480"/>
  </r>
  <r>
    <x v="3"/>
    <x v="52"/>
    <x v="13"/>
    <n v="2738183"/>
  </r>
  <r>
    <x v="3"/>
    <x v="12"/>
    <x v="14"/>
    <n v="1323482"/>
  </r>
  <r>
    <x v="3"/>
    <x v="13"/>
    <x v="14"/>
    <n v="1043062"/>
  </r>
  <r>
    <x v="3"/>
    <x v="14"/>
    <x v="14"/>
    <n v="1150849"/>
  </r>
  <r>
    <x v="3"/>
    <x v="15"/>
    <x v="14"/>
    <n v="1131244"/>
  </r>
  <r>
    <x v="3"/>
    <x v="16"/>
    <x v="14"/>
    <n v="1127609"/>
  </r>
  <r>
    <x v="3"/>
    <x v="17"/>
    <x v="14"/>
    <n v="1206826"/>
  </r>
  <r>
    <x v="3"/>
    <x v="18"/>
    <x v="14"/>
    <n v="1266723"/>
  </r>
  <r>
    <x v="3"/>
    <x v="19"/>
    <x v="14"/>
    <n v="1265120"/>
  </r>
  <r>
    <x v="3"/>
    <x v="20"/>
    <x v="14"/>
    <n v="1120765"/>
  </r>
  <r>
    <x v="3"/>
    <x v="21"/>
    <x v="14"/>
    <n v="1144936"/>
  </r>
  <r>
    <x v="3"/>
    <x v="22"/>
    <x v="14"/>
    <n v="1146581"/>
  </r>
  <r>
    <x v="3"/>
    <x v="23"/>
    <x v="14"/>
    <n v="1281708"/>
  </r>
  <r>
    <x v="3"/>
    <x v="24"/>
    <x v="14"/>
    <n v="1191470"/>
  </r>
  <r>
    <x v="3"/>
    <x v="25"/>
    <x v="14"/>
    <n v="1105039"/>
  </r>
  <r>
    <x v="3"/>
    <x v="26"/>
    <x v="14"/>
    <n v="638973"/>
  </r>
  <r>
    <x v="3"/>
    <x v="27"/>
    <x v="14"/>
    <n v="8189"/>
  </r>
  <r>
    <x v="3"/>
    <x v="28"/>
    <x v="14"/>
    <n v="15204"/>
  </r>
  <r>
    <x v="3"/>
    <x v="29"/>
    <x v="14"/>
    <n v="26032"/>
  </r>
  <r>
    <x v="3"/>
    <x v="30"/>
    <x v="14"/>
    <n v="17133"/>
  </r>
  <r>
    <x v="3"/>
    <x v="31"/>
    <x v="14"/>
    <n v="12842"/>
  </r>
  <r>
    <x v="3"/>
    <x v="32"/>
    <x v="14"/>
    <n v="35993"/>
  </r>
  <r>
    <x v="3"/>
    <x v="33"/>
    <x v="14"/>
    <n v="181506"/>
  </r>
  <r>
    <x v="3"/>
    <x v="34"/>
    <x v="14"/>
    <n v="227813"/>
  </r>
  <r>
    <x v="3"/>
    <x v="35"/>
    <x v="14"/>
    <n v="461913"/>
  </r>
  <r>
    <x v="3"/>
    <x v="36"/>
    <x v="14"/>
    <n v="429173"/>
  </r>
  <r>
    <x v="3"/>
    <x v="37"/>
    <x v="14"/>
    <n v="285942"/>
  </r>
  <r>
    <x v="3"/>
    <x v="38"/>
    <x v="14"/>
    <n v="399087"/>
  </r>
  <r>
    <x v="3"/>
    <x v="39"/>
    <x v="14"/>
    <n v="411134"/>
  </r>
  <r>
    <x v="3"/>
    <x v="40"/>
    <x v="14"/>
    <n v="516368"/>
  </r>
  <r>
    <x v="3"/>
    <x v="41"/>
    <x v="14"/>
    <n v="665449"/>
  </r>
  <r>
    <x v="3"/>
    <x v="42"/>
    <x v="14"/>
    <n v="785566"/>
  </r>
  <r>
    <x v="3"/>
    <x v="43"/>
    <x v="14"/>
    <n v="763368"/>
  </r>
  <r>
    <x v="3"/>
    <x v="44"/>
    <x v="14"/>
    <n v="731403"/>
  </r>
  <r>
    <x v="3"/>
    <x v="45"/>
    <x v="14"/>
    <n v="858833"/>
  </r>
  <r>
    <x v="3"/>
    <x v="46"/>
    <x v="14"/>
    <n v="972756"/>
  </r>
  <r>
    <x v="3"/>
    <x v="47"/>
    <x v="14"/>
    <n v="1189806"/>
  </r>
  <r>
    <x v="3"/>
    <x v="48"/>
    <x v="14"/>
    <n v="1122060"/>
  </r>
  <r>
    <x v="3"/>
    <x v="49"/>
    <x v="14"/>
    <n v="911339"/>
  </r>
  <r>
    <x v="3"/>
    <x v="52"/>
    <x v="14"/>
    <n v="1084151"/>
  </r>
  <r>
    <x v="3"/>
    <x v="12"/>
    <x v="15"/>
    <n v="3543763"/>
  </r>
  <r>
    <x v="3"/>
    <x v="13"/>
    <x v="15"/>
    <n v="2885768"/>
  </r>
  <r>
    <x v="3"/>
    <x v="14"/>
    <x v="15"/>
    <n v="3233966"/>
  </r>
  <r>
    <x v="3"/>
    <x v="15"/>
    <x v="15"/>
    <n v="3163800"/>
  </r>
  <r>
    <x v="3"/>
    <x v="16"/>
    <x v="15"/>
    <n v="3240545"/>
  </r>
  <r>
    <x v="3"/>
    <x v="17"/>
    <x v="15"/>
    <n v="3482311"/>
  </r>
  <r>
    <x v="3"/>
    <x v="18"/>
    <x v="15"/>
    <n v="3774741"/>
  </r>
  <r>
    <x v="3"/>
    <x v="19"/>
    <x v="15"/>
    <n v="3765825"/>
  </r>
  <r>
    <x v="3"/>
    <x v="20"/>
    <x v="15"/>
    <n v="3428254"/>
  </r>
  <r>
    <x v="3"/>
    <x v="21"/>
    <x v="15"/>
    <n v="3488697"/>
  </r>
  <r>
    <x v="3"/>
    <x v="22"/>
    <x v="15"/>
    <n v="3461024"/>
  </r>
  <r>
    <x v="3"/>
    <x v="23"/>
    <x v="15"/>
    <n v="3801716"/>
  </r>
  <r>
    <x v="3"/>
    <x v="24"/>
    <x v="15"/>
    <n v="3580785"/>
  </r>
  <r>
    <x v="3"/>
    <x v="25"/>
    <x v="15"/>
    <n v="3286026"/>
  </r>
  <r>
    <x v="3"/>
    <x v="26"/>
    <x v="15"/>
    <n v="1940328"/>
  </r>
  <r>
    <x v="3"/>
    <x v="27"/>
    <x v="15"/>
    <n v="11778"/>
  </r>
  <r>
    <x v="3"/>
    <x v="28"/>
    <x v="15"/>
    <n v="20830"/>
  </r>
  <r>
    <x v="3"/>
    <x v="29"/>
    <x v="15"/>
    <n v="31853"/>
  </r>
  <r>
    <x v="3"/>
    <x v="30"/>
    <x v="15"/>
    <n v="25501"/>
  </r>
  <r>
    <x v="3"/>
    <x v="31"/>
    <x v="15"/>
    <n v="25156"/>
  </r>
  <r>
    <x v="3"/>
    <x v="32"/>
    <x v="15"/>
    <n v="353382"/>
  </r>
  <r>
    <x v="3"/>
    <x v="33"/>
    <x v="15"/>
    <n v="840769"/>
  </r>
  <r>
    <x v="3"/>
    <x v="34"/>
    <x v="15"/>
    <n v="1188509"/>
  </r>
  <r>
    <x v="3"/>
    <x v="35"/>
    <x v="15"/>
    <n v="1775891"/>
  </r>
  <r>
    <x v="3"/>
    <x v="36"/>
    <x v="15"/>
    <n v="1776481"/>
  </r>
  <r>
    <x v="3"/>
    <x v="37"/>
    <x v="15"/>
    <n v="1524146"/>
  </r>
  <r>
    <x v="3"/>
    <x v="38"/>
    <x v="15"/>
    <n v="1985231"/>
  </r>
  <r>
    <x v="3"/>
    <x v="39"/>
    <x v="15"/>
    <n v="1674033"/>
  </r>
  <r>
    <x v="3"/>
    <x v="40"/>
    <x v="15"/>
    <n v="1771175"/>
  </r>
  <r>
    <x v="3"/>
    <x v="41"/>
    <x v="15"/>
    <n v="2515652"/>
  </r>
  <r>
    <x v="3"/>
    <x v="42"/>
    <x v="15"/>
    <n v="2878658"/>
  </r>
  <r>
    <x v="3"/>
    <x v="43"/>
    <x v="15"/>
    <n v="2922481"/>
  </r>
  <r>
    <x v="3"/>
    <x v="44"/>
    <x v="15"/>
    <n v="2843606"/>
  </r>
  <r>
    <x v="3"/>
    <x v="45"/>
    <x v="15"/>
    <n v="3065944"/>
  </r>
  <r>
    <x v="3"/>
    <x v="46"/>
    <x v="15"/>
    <n v="3564343"/>
  </r>
  <r>
    <x v="3"/>
    <x v="47"/>
    <x v="15"/>
    <n v="4023363"/>
  </r>
  <r>
    <x v="3"/>
    <x v="48"/>
    <x v="15"/>
    <n v="3844448"/>
  </r>
  <r>
    <x v="3"/>
    <x v="49"/>
    <x v="15"/>
    <n v="3225819"/>
  </r>
  <r>
    <x v="3"/>
    <x v="52"/>
    <x v="15"/>
    <n v="3822334"/>
  </r>
  <r>
    <x v="5"/>
    <x v="52"/>
    <x v="3"/>
    <n v="1464891"/>
  </r>
  <r>
    <x v="5"/>
    <x v="52"/>
    <x v="4"/>
    <n v="556189"/>
  </r>
  <r>
    <x v="5"/>
    <x v="52"/>
    <x v="1"/>
    <n v="908817"/>
  </r>
  <r>
    <x v="1"/>
    <x v="50"/>
    <x v="4"/>
    <n v="1150676"/>
  </r>
  <r>
    <x v="1"/>
    <x v="50"/>
    <x v="3"/>
    <n v="7295183"/>
  </r>
  <r>
    <x v="1"/>
    <x v="50"/>
    <x v="1"/>
    <n v="6144507"/>
  </r>
  <r>
    <x v="4"/>
    <x v="50"/>
    <x v="3"/>
    <n v="8960066"/>
  </r>
  <r>
    <x v="4"/>
    <x v="50"/>
    <x v="4"/>
    <n v="4215467"/>
  </r>
  <r>
    <x v="4"/>
    <x v="50"/>
    <x v="1"/>
    <n v="4744599"/>
  </r>
  <r>
    <x v="2"/>
    <x v="50"/>
    <x v="4"/>
    <n v="496851"/>
  </r>
  <r>
    <x v="2"/>
    <x v="50"/>
    <x v="3"/>
    <n v="1493187"/>
  </r>
  <r>
    <x v="2"/>
    <x v="50"/>
    <x v="1"/>
    <n v="996336"/>
  </r>
  <r>
    <x v="3"/>
    <x v="50"/>
    <x v="13"/>
    <n v="2645387"/>
  </r>
  <r>
    <x v="3"/>
    <x v="50"/>
    <x v="14"/>
    <n v="1186127"/>
  </r>
  <r>
    <x v="3"/>
    <x v="50"/>
    <x v="15"/>
    <n v="3831514"/>
  </r>
  <r>
    <x v="0"/>
    <x v="53"/>
    <x v="4"/>
    <n v="652953"/>
  </r>
  <r>
    <x v="0"/>
    <x v="53"/>
    <x v="3"/>
    <n v="1658358"/>
  </r>
  <r>
    <x v="0"/>
    <x v="53"/>
    <x v="1"/>
    <n v="1005405"/>
  </r>
  <r>
    <x v="1"/>
    <x v="53"/>
    <x v="1"/>
    <n v="6387136"/>
  </r>
  <r>
    <x v="1"/>
    <x v="53"/>
    <x v="3"/>
    <n v="7598737"/>
  </r>
  <r>
    <x v="1"/>
    <x v="53"/>
    <x v="4"/>
    <n v="1211601"/>
  </r>
  <r>
    <x v="5"/>
    <x v="50"/>
    <x v="3"/>
    <n v="1468770"/>
  </r>
  <r>
    <x v="5"/>
    <x v="50"/>
    <x v="4"/>
    <n v="579743"/>
  </r>
  <r>
    <x v="5"/>
    <x v="50"/>
    <x v="1"/>
    <n v="889027"/>
  </r>
  <r>
    <x v="1"/>
    <x v="53"/>
    <x v="7"/>
    <n v="0.80455178406498562"/>
  </r>
  <r>
    <x v="1"/>
    <x v="53"/>
    <x v="5"/>
    <n v="0.75106667902002688"/>
  </r>
  <r>
    <x v="1"/>
    <x v="53"/>
    <x v="6"/>
    <n v="0.85640199433350528"/>
  </r>
  <r>
    <x v="2"/>
    <x v="53"/>
    <x v="4"/>
    <n v="529680"/>
  </r>
  <r>
    <x v="2"/>
    <x v="53"/>
    <x v="3"/>
    <n v="1550731"/>
  </r>
  <r>
    <x v="2"/>
    <x v="53"/>
    <x v="1"/>
    <n v="1021051"/>
  </r>
  <r>
    <x v="4"/>
    <x v="53"/>
    <x v="3"/>
    <n v="8891700"/>
  </r>
  <r>
    <x v="4"/>
    <x v="53"/>
    <x v="4"/>
    <n v="4027223"/>
  </r>
  <r>
    <x v="4"/>
    <x v="53"/>
    <x v="1"/>
    <n v="4864477"/>
  </r>
  <r>
    <x v="4"/>
    <x v="53"/>
    <x v="7"/>
    <n v="0.81"/>
  </r>
  <r>
    <x v="4"/>
    <x v="53"/>
    <x v="5"/>
    <n v="0.82"/>
  </r>
  <r>
    <x v="4"/>
    <x v="53"/>
    <x v="6"/>
    <n v="0.80800000000000005"/>
  </r>
  <r>
    <x v="3"/>
    <x v="53"/>
    <x v="13"/>
    <n v="2673333"/>
  </r>
  <r>
    <x v="3"/>
    <x v="53"/>
    <x v="14"/>
    <n v="1254396"/>
  </r>
  <r>
    <x v="3"/>
    <x v="53"/>
    <x v="15"/>
    <n v="3927729"/>
  </r>
  <r>
    <x v="3"/>
    <x v="53"/>
    <x v="7"/>
    <n v="0.75613591426070192"/>
  </r>
  <r>
    <x v="3"/>
    <x v="53"/>
    <x v="5"/>
    <n v="0.7446662403786547"/>
  </r>
  <r>
    <x v="3"/>
    <x v="53"/>
    <x v="6"/>
    <n v="0.78160871666336695"/>
  </r>
  <r>
    <x v="0"/>
    <x v="54"/>
    <x v="4"/>
    <n v="626076"/>
  </r>
  <r>
    <x v="0"/>
    <x v="54"/>
    <x v="3"/>
    <n v="1621346"/>
  </r>
  <r>
    <x v="0"/>
    <x v="54"/>
    <x v="1"/>
    <n v="995270"/>
  </r>
  <r>
    <x v="1"/>
    <x v="54"/>
    <x v="1"/>
    <n v="6036740"/>
  </r>
  <r>
    <x v="1"/>
    <x v="54"/>
    <x v="3"/>
    <n v="7280879"/>
  </r>
  <r>
    <x v="1"/>
    <x v="54"/>
    <x v="4"/>
    <n v="1244139"/>
  </r>
  <r>
    <x v="5"/>
    <x v="53"/>
    <x v="3"/>
    <n v="1583996"/>
  </r>
  <r>
    <x v="5"/>
    <x v="53"/>
    <x v="4"/>
    <n v="622446"/>
  </r>
  <r>
    <x v="5"/>
    <x v="53"/>
    <x v="1"/>
    <n v="961550"/>
  </r>
  <r>
    <x v="1"/>
    <x v="54"/>
    <x v="7"/>
    <n v="0.81751875574790045"/>
  </r>
  <r>
    <x v="1"/>
    <x v="54"/>
    <x v="5"/>
    <n v="0.75529592915632504"/>
  </r>
  <r>
    <x v="1"/>
    <x v="54"/>
    <x v="6"/>
    <n v="0.87416855728134968"/>
  </r>
  <r>
    <x v="2"/>
    <x v="54"/>
    <x v="4"/>
    <n v="506947"/>
  </r>
  <r>
    <x v="2"/>
    <x v="54"/>
    <x v="3"/>
    <n v="1435461"/>
  </r>
  <r>
    <x v="2"/>
    <x v="54"/>
    <x v="1"/>
    <n v="928514"/>
  </r>
  <r>
    <x v="4"/>
    <x v="54"/>
    <x v="3"/>
    <n v="8906788"/>
  </r>
  <r>
    <x v="4"/>
    <x v="54"/>
    <x v="4"/>
    <n v="4246049"/>
  </r>
  <r>
    <x v="4"/>
    <x v="54"/>
    <x v="1"/>
    <n v="4660739"/>
  </r>
  <r>
    <x v="4"/>
    <x v="54"/>
    <x v="7"/>
    <n v="0.82299999999999995"/>
  </r>
  <r>
    <x v="4"/>
    <x v="54"/>
    <x v="5"/>
    <n v="0.82"/>
  </r>
  <r>
    <x v="4"/>
    <x v="54"/>
    <x v="6"/>
    <n v="0.82699999999999996"/>
  </r>
  <r>
    <x v="2"/>
    <x v="54"/>
    <x v="5"/>
    <n v="0.79"/>
  </r>
  <r>
    <x v="3"/>
    <x v="54"/>
    <x v="13"/>
    <n v="2779440"/>
  </r>
  <r>
    <x v="3"/>
    <x v="54"/>
    <x v="14"/>
    <n v="1313591"/>
  </r>
  <r>
    <x v="3"/>
    <x v="54"/>
    <x v="15"/>
    <n v="4093031"/>
  </r>
  <r>
    <x v="3"/>
    <x v="54"/>
    <x v="7"/>
    <n v="0.80756157816881713"/>
  </r>
  <r>
    <x v="3"/>
    <x v="54"/>
    <x v="5"/>
    <n v="0.79989078227132304"/>
  </r>
  <r>
    <x v="3"/>
    <x v="54"/>
    <x v="6"/>
    <n v="0.82452896703424772"/>
  </r>
  <r>
    <x v="8"/>
    <x v="12"/>
    <x v="4"/>
    <n v="1423159"/>
  </r>
  <r>
    <x v="8"/>
    <x v="13"/>
    <x v="4"/>
    <n v="1289277"/>
  </r>
  <r>
    <x v="8"/>
    <x v="14"/>
    <x v="4"/>
    <n v="1472727"/>
  </r>
  <r>
    <x v="8"/>
    <x v="15"/>
    <x v="4"/>
    <n v="1301756"/>
  </r>
  <r>
    <x v="8"/>
    <x v="16"/>
    <x v="4"/>
    <n v="1183038"/>
  </r>
  <r>
    <x v="8"/>
    <x v="17"/>
    <x v="4"/>
    <n v="1252614"/>
  </r>
  <r>
    <x v="8"/>
    <x v="18"/>
    <x v="4"/>
    <n v="1308921"/>
  </r>
  <r>
    <x v="8"/>
    <x v="19"/>
    <x v="4"/>
    <n v="1213108"/>
  </r>
  <r>
    <x v="8"/>
    <x v="20"/>
    <x v="4"/>
    <n v="837241"/>
  </r>
  <r>
    <x v="8"/>
    <x v="21"/>
    <x v="4"/>
    <n v="866278"/>
  </r>
  <r>
    <x v="8"/>
    <x v="22"/>
    <x v="4"/>
    <n v="1005930"/>
  </r>
  <r>
    <x v="8"/>
    <x v="23"/>
    <x v="4"/>
    <n v="1244272"/>
  </r>
  <r>
    <x v="8"/>
    <x v="24"/>
    <x v="4"/>
    <n v="1344605"/>
  </r>
  <r>
    <x v="8"/>
    <x v="25"/>
    <x v="4"/>
    <n v="1228673"/>
  </r>
  <r>
    <x v="8"/>
    <x v="26"/>
    <x v="4"/>
    <n v="751117"/>
  </r>
  <r>
    <x v="8"/>
    <x v="27"/>
    <x v="4"/>
    <n v="8624"/>
  </r>
  <r>
    <x v="8"/>
    <x v="28"/>
    <x v="4"/>
    <n v="12764"/>
  </r>
  <r>
    <x v="8"/>
    <x v="29"/>
    <x v="4"/>
    <n v="14512"/>
  </r>
  <r>
    <x v="8"/>
    <x v="30"/>
    <x v="4"/>
    <n v="247985"/>
  </r>
  <r>
    <x v="8"/>
    <x v="31"/>
    <x v="4"/>
    <n v="269667"/>
  </r>
  <r>
    <x v="8"/>
    <x v="32"/>
    <x v="4"/>
    <n v="264216"/>
  </r>
  <r>
    <x v="8"/>
    <x v="33"/>
    <x v="4"/>
    <n v="325750"/>
  </r>
  <r>
    <x v="8"/>
    <x v="34"/>
    <x v="4"/>
    <n v="399286"/>
  </r>
  <r>
    <x v="8"/>
    <x v="35"/>
    <x v="4"/>
    <n v="601905"/>
  </r>
  <r>
    <x v="8"/>
    <x v="36"/>
    <x v="4"/>
    <n v="620558"/>
  </r>
  <r>
    <x v="8"/>
    <x v="37"/>
    <x v="4"/>
    <n v="446579"/>
  </r>
  <r>
    <x v="8"/>
    <x v="38"/>
    <x v="4"/>
    <n v="630751"/>
  </r>
  <r>
    <x v="8"/>
    <x v="39"/>
    <x v="4"/>
    <n v="737152"/>
  </r>
  <r>
    <x v="8"/>
    <x v="40"/>
    <x v="4"/>
    <n v="816011"/>
  </r>
  <r>
    <x v="8"/>
    <x v="41"/>
    <x v="4"/>
    <n v="946771"/>
  </r>
  <r>
    <x v="8"/>
    <x v="42"/>
    <x v="4"/>
    <n v="1150117"/>
  </r>
  <r>
    <x v="8"/>
    <x v="43"/>
    <x v="4"/>
    <n v="1116153"/>
  </r>
  <r>
    <x v="8"/>
    <x v="44"/>
    <x v="4"/>
    <n v="890683"/>
  </r>
  <r>
    <x v="8"/>
    <x v="45"/>
    <x v="4"/>
    <n v="947306"/>
  </r>
  <r>
    <x v="8"/>
    <x v="46"/>
    <x v="4"/>
    <n v="1091928"/>
  </r>
  <r>
    <x v="8"/>
    <x v="47"/>
    <x v="4"/>
    <n v="1327491"/>
  </r>
  <r>
    <x v="8"/>
    <x v="48"/>
    <x v="4"/>
    <n v="1285503"/>
  </r>
  <r>
    <x v="8"/>
    <x v="49"/>
    <x v="4"/>
    <n v="1174404"/>
  </r>
  <r>
    <x v="8"/>
    <x v="52"/>
    <x v="4"/>
    <n v="1342266"/>
  </r>
  <r>
    <x v="8"/>
    <x v="50"/>
    <x v="4"/>
    <n v="1350993"/>
  </r>
  <r>
    <x v="8"/>
    <x v="53"/>
    <x v="4"/>
    <n v="1226785"/>
  </r>
  <r>
    <x v="8"/>
    <x v="54"/>
    <x v="4"/>
    <n v="1315532"/>
  </r>
  <r>
    <x v="0"/>
    <x v="55"/>
    <x v="4"/>
    <n v="773172"/>
  </r>
  <r>
    <x v="0"/>
    <x v="55"/>
    <x v="3"/>
    <n v="1965218"/>
  </r>
  <r>
    <x v="0"/>
    <x v="55"/>
    <x v="1"/>
    <n v="1192046"/>
  </r>
  <r>
    <x v="1"/>
    <x v="55"/>
    <x v="1"/>
    <n v="7653857"/>
  </r>
  <r>
    <x v="1"/>
    <x v="55"/>
    <x v="3"/>
    <n v="9122592"/>
  </r>
  <r>
    <x v="1"/>
    <x v="55"/>
    <x v="4"/>
    <n v="1468735"/>
  </r>
  <r>
    <x v="4"/>
    <x v="55"/>
    <x v="3"/>
    <n v="10039445"/>
  </r>
  <r>
    <x v="4"/>
    <x v="55"/>
    <x v="4"/>
    <n v="4725764"/>
  </r>
  <r>
    <x v="4"/>
    <x v="55"/>
    <x v="1"/>
    <n v="5313681"/>
  </r>
  <r>
    <x v="8"/>
    <x v="55"/>
    <x v="4"/>
    <n v="1513509"/>
  </r>
  <r>
    <x v="2"/>
    <x v="55"/>
    <x v="4"/>
    <n v="652100"/>
  </r>
  <r>
    <x v="2"/>
    <x v="55"/>
    <x v="3"/>
    <n v="1783125"/>
  </r>
  <r>
    <x v="2"/>
    <x v="55"/>
    <x v="1"/>
    <n v="1131025"/>
  </r>
  <r>
    <x v="5"/>
    <x v="54"/>
    <x v="3"/>
    <n v="1573436"/>
  </r>
  <r>
    <x v="5"/>
    <x v="54"/>
    <x v="4"/>
    <n v="611245"/>
  </r>
  <r>
    <x v="5"/>
    <x v="54"/>
    <x v="1"/>
    <n v="962191"/>
  </r>
  <r>
    <x v="1"/>
    <x v="55"/>
    <x v="7"/>
    <n v="0.80528093464136286"/>
  </r>
  <r>
    <x v="1"/>
    <x v="55"/>
    <x v="5"/>
    <n v="0.79046318167796703"/>
  </r>
  <r>
    <x v="1"/>
    <x v="55"/>
    <x v="6"/>
    <n v="0.81985220628005639"/>
  </r>
  <r>
    <x v="4"/>
    <x v="55"/>
    <x v="7"/>
    <n v="0.85"/>
  </r>
  <r>
    <x v="4"/>
    <x v="55"/>
    <x v="5"/>
    <n v="0.83"/>
  </r>
  <r>
    <x v="4"/>
    <x v="55"/>
    <x v="6"/>
    <n v="0.86"/>
  </r>
  <r>
    <x v="3"/>
    <x v="55"/>
    <x v="13"/>
    <n v="2985621"/>
  </r>
  <r>
    <x v="3"/>
    <x v="55"/>
    <x v="14"/>
    <n v="1441848"/>
  </r>
  <r>
    <x v="3"/>
    <x v="55"/>
    <x v="15"/>
    <n v="4427469"/>
  </r>
  <r>
    <x v="3"/>
    <x v="55"/>
    <x v="7"/>
    <n v="0.83502763499515953"/>
  </r>
  <r>
    <x v="3"/>
    <x v="55"/>
    <x v="5"/>
    <n v="0.83126909829550477"/>
  </r>
  <r>
    <x v="3"/>
    <x v="55"/>
    <x v="6"/>
    <n v="0.84299707658658307"/>
  </r>
  <r>
    <x v="0"/>
    <x v="56"/>
    <x v="4"/>
    <n v="796162"/>
  </r>
  <r>
    <x v="0"/>
    <x v="56"/>
    <x v="3"/>
    <n v="2058089"/>
  </r>
  <r>
    <x v="0"/>
    <x v="56"/>
    <x v="1"/>
    <n v="1261927"/>
  </r>
  <r>
    <x v="1"/>
    <x v="56"/>
    <x v="1"/>
    <n v="7284426"/>
  </r>
  <r>
    <x v="1"/>
    <x v="56"/>
    <x v="3"/>
    <n v="8718725"/>
  </r>
  <r>
    <x v="1"/>
    <x v="56"/>
    <x v="4"/>
    <n v="1434299"/>
  </r>
  <r>
    <x v="2"/>
    <x v="56"/>
    <x v="4"/>
    <n v="611695"/>
  </r>
  <r>
    <x v="2"/>
    <x v="56"/>
    <x v="3"/>
    <n v="1637185"/>
  </r>
  <r>
    <x v="2"/>
    <x v="56"/>
    <x v="1"/>
    <n v="1025490"/>
  </r>
  <r>
    <x v="5"/>
    <x v="55"/>
    <x v="3"/>
    <n v="1852647"/>
  </r>
  <r>
    <x v="5"/>
    <x v="55"/>
    <x v="4"/>
    <n v="727135"/>
  </r>
  <r>
    <x v="5"/>
    <x v="55"/>
    <x v="1"/>
    <n v="1125512"/>
  </r>
  <r>
    <x v="4"/>
    <x v="56"/>
    <x v="3"/>
    <n v="9453817"/>
  </r>
  <r>
    <x v="4"/>
    <x v="56"/>
    <x v="4"/>
    <n v="4251350"/>
  </r>
  <r>
    <x v="4"/>
    <x v="56"/>
    <x v="1"/>
    <n v="5202467"/>
  </r>
  <r>
    <x v="3"/>
    <x v="56"/>
    <x v="13"/>
    <n v="2856730"/>
  </r>
  <r>
    <x v="3"/>
    <x v="56"/>
    <x v="14"/>
    <n v="1392050"/>
  </r>
  <r>
    <x v="3"/>
    <x v="56"/>
    <x v="15"/>
    <n v="4248780"/>
  </r>
  <r>
    <x v="8"/>
    <x v="56"/>
    <x v="4"/>
    <n v="1452240"/>
  </r>
  <r>
    <x v="1"/>
    <x v="56"/>
    <x v="7"/>
    <n v="0.84164218113181588"/>
  </r>
  <r>
    <x v="1"/>
    <x v="56"/>
    <x v="5"/>
    <n v="0.81378158954830926"/>
  </r>
  <r>
    <x v="1"/>
    <x v="56"/>
    <x v="6"/>
    <n v="0.86699478182288126"/>
  </r>
  <r>
    <x v="4"/>
    <x v="56"/>
    <x v="7"/>
    <n v="0.82"/>
  </r>
  <r>
    <x v="4"/>
    <x v="56"/>
    <x v="5"/>
    <n v="0.81"/>
  </r>
  <r>
    <x v="4"/>
    <x v="56"/>
    <x v="6"/>
    <n v="0.83399999999999996"/>
  </r>
  <r>
    <x v="3"/>
    <x v="56"/>
    <x v="7"/>
    <n v="0.80099504446356729"/>
  </r>
  <r>
    <x v="3"/>
    <x v="56"/>
    <x v="5"/>
    <n v="0.79122360596386698"/>
  </r>
  <r>
    <x v="3"/>
    <x v="56"/>
    <x v="6"/>
    <n v="0.82213532486056984"/>
  </r>
  <r>
    <x v="0"/>
    <x v="57"/>
    <x v="4"/>
    <n v="765803"/>
  </r>
  <r>
    <x v="0"/>
    <x v="57"/>
    <x v="3"/>
    <n v="1955101"/>
  </r>
  <r>
    <x v="0"/>
    <x v="57"/>
    <x v="1"/>
    <n v="1189298"/>
  </r>
  <r>
    <x v="1"/>
    <x v="57"/>
    <x v="1"/>
    <n v="6955151"/>
  </r>
  <r>
    <x v="1"/>
    <x v="57"/>
    <x v="3"/>
    <n v="8318803"/>
  </r>
  <r>
    <x v="1"/>
    <x v="57"/>
    <x v="4"/>
    <n v="1363652"/>
  </r>
  <r>
    <x v="5"/>
    <x v="56"/>
    <x v="3"/>
    <n v="1955769"/>
  </r>
  <r>
    <x v="5"/>
    <x v="56"/>
    <x v="4"/>
    <n v="732330"/>
  </r>
  <r>
    <x v="5"/>
    <x v="56"/>
    <x v="1"/>
    <n v="1223439"/>
  </r>
  <r>
    <x v="2"/>
    <x v="57"/>
    <x v="4"/>
    <n v="614235"/>
  </r>
  <r>
    <x v="2"/>
    <x v="57"/>
    <x v="3"/>
    <n v="1634492"/>
  </r>
  <r>
    <x v="2"/>
    <x v="57"/>
    <x v="1"/>
    <n v="1020257"/>
  </r>
  <r>
    <x v="4"/>
    <x v="57"/>
    <x v="3"/>
    <n v="8160296"/>
  </r>
  <r>
    <x v="4"/>
    <x v="57"/>
    <x v="4"/>
    <n v="3472321"/>
  </r>
  <r>
    <x v="4"/>
    <x v="57"/>
    <x v="1"/>
    <n v="4687975"/>
  </r>
  <r>
    <x v="3"/>
    <x v="57"/>
    <x v="13"/>
    <n v="2668514"/>
  </r>
  <r>
    <x v="3"/>
    <x v="57"/>
    <x v="14"/>
    <n v="1264853"/>
  </r>
  <r>
    <x v="3"/>
    <x v="57"/>
    <x v="15"/>
    <n v="3933367"/>
  </r>
  <r>
    <x v="8"/>
    <x v="57"/>
    <x v="4"/>
    <n v="1040064"/>
  </r>
  <r>
    <x v="1"/>
    <x v="57"/>
    <x v="7"/>
    <n v="0.84183098304129866"/>
  </r>
  <r>
    <x v="1"/>
    <x v="57"/>
    <x v="5"/>
    <n v="0.80696012365092273"/>
  </r>
  <r>
    <x v="1"/>
    <x v="57"/>
    <x v="6"/>
    <n v="0.87452334794213238"/>
  </r>
  <r>
    <x v="4"/>
    <x v="57"/>
    <x v="7"/>
    <n v="0.80287270926201093"/>
  </r>
  <r>
    <x v="4"/>
    <x v="57"/>
    <x v="5"/>
    <n v="0.80400000000000005"/>
  </r>
  <r>
    <x v="4"/>
    <x v="57"/>
    <x v="6"/>
    <n v="0.8"/>
  </r>
  <r>
    <x v="3"/>
    <x v="57"/>
    <x v="7"/>
    <n v="0.80185664092784392"/>
  </r>
  <r>
    <x v="3"/>
    <x v="57"/>
    <x v="5"/>
    <n v="0.79097902183459079"/>
  </r>
  <r>
    <x v="3"/>
    <x v="57"/>
    <x v="6"/>
    <n v="0.82596700065319562"/>
  </r>
  <r>
    <x v="8"/>
    <x v="58"/>
    <x v="4"/>
    <n v="1095872"/>
  </r>
  <r>
    <x v="0"/>
    <x v="58"/>
    <x v="4"/>
    <n v="826485"/>
  </r>
  <r>
    <x v="0"/>
    <x v="58"/>
    <x v="3"/>
    <n v="2157091"/>
  </r>
  <r>
    <x v="0"/>
    <x v="58"/>
    <x v="1"/>
    <n v="1330606"/>
  </r>
  <r>
    <x v="2"/>
    <x v="58"/>
    <x v="4"/>
    <n v="681022"/>
  </r>
  <r>
    <x v="2"/>
    <x v="58"/>
    <x v="3"/>
    <n v="1829441"/>
  </r>
  <r>
    <x v="2"/>
    <x v="58"/>
    <x v="1"/>
    <n v="1148419"/>
  </r>
  <r>
    <x v="1"/>
    <x v="58"/>
    <x v="1"/>
    <n v="7194997"/>
  </r>
  <r>
    <x v="1"/>
    <x v="58"/>
    <x v="3"/>
    <n v="8617456"/>
  </r>
  <r>
    <x v="1"/>
    <x v="58"/>
    <x v="4"/>
    <n v="1422459"/>
  </r>
  <r>
    <x v="5"/>
    <x v="57"/>
    <x v="3"/>
    <n v="1810357"/>
  </r>
  <r>
    <x v="5"/>
    <x v="57"/>
    <x v="4"/>
    <n v="693781"/>
  </r>
  <r>
    <x v="5"/>
    <x v="57"/>
    <x v="1"/>
    <n v="1116576"/>
  </r>
  <r>
    <x v="3"/>
    <x v="58"/>
    <x v="13"/>
    <n v="2769052"/>
  </r>
  <r>
    <x v="3"/>
    <x v="58"/>
    <x v="14"/>
    <n v="1369194"/>
  </r>
  <r>
    <x v="3"/>
    <x v="58"/>
    <x v="15"/>
    <n v="4138246"/>
  </r>
  <r>
    <x v="4"/>
    <x v="58"/>
    <x v="3"/>
    <n v="9047728"/>
  </r>
  <r>
    <x v="4"/>
    <x v="58"/>
    <x v="4"/>
    <n v="3870120"/>
  </r>
  <r>
    <x v="4"/>
    <x v="58"/>
    <x v="1"/>
    <n v="5177608"/>
  </r>
  <r>
    <x v="4"/>
    <x v="58"/>
    <x v="7"/>
    <n v="0.82699999999999996"/>
  </r>
  <r>
    <x v="4"/>
    <x v="58"/>
    <x v="5"/>
    <n v="0.82099999999999995"/>
  </r>
  <r>
    <x v="4"/>
    <x v="58"/>
    <x v="6"/>
    <n v="0.83399999999999996"/>
  </r>
  <r>
    <x v="3"/>
    <x v="58"/>
    <x v="7"/>
    <n v="0.803382619119556"/>
  </r>
  <r>
    <x v="3"/>
    <x v="58"/>
    <x v="5"/>
    <n v="0.78987611872299313"/>
  </r>
  <r>
    <x v="3"/>
    <x v="58"/>
    <x v="6"/>
    <n v="0.8324483372636895"/>
  </r>
  <r>
    <x v="1"/>
    <x v="58"/>
    <x v="7"/>
    <n v="0.83896689799276991"/>
  </r>
  <r>
    <x v="1"/>
    <x v="58"/>
    <x v="5"/>
    <n v="0.79125376700263961"/>
  </r>
  <r>
    <x v="1"/>
    <x v="58"/>
    <x v="6"/>
    <n v="0.88445894467343178"/>
  </r>
  <r>
    <x v="0"/>
    <x v="59"/>
    <x v="4"/>
    <n v="809177"/>
  </r>
  <r>
    <x v="0"/>
    <x v="59"/>
    <x v="3"/>
    <n v="2106362"/>
  </r>
  <r>
    <x v="0"/>
    <x v="59"/>
    <x v="1"/>
    <n v="1297185"/>
  </r>
  <r>
    <x v="8"/>
    <x v="59"/>
    <x v="4"/>
    <n v="1229451"/>
  </r>
  <r>
    <x v="2"/>
    <x v="59"/>
    <x v="4"/>
    <n v="712541"/>
  </r>
  <r>
    <x v="2"/>
    <x v="59"/>
    <x v="3"/>
    <n v="1874930"/>
  </r>
  <r>
    <x v="2"/>
    <x v="59"/>
    <x v="1"/>
    <n v="1162389"/>
  </r>
  <r>
    <x v="5"/>
    <x v="58"/>
    <x v="3"/>
    <n v="1979958"/>
  </r>
  <r>
    <x v="5"/>
    <x v="58"/>
    <x v="4"/>
    <n v="745617"/>
  </r>
  <r>
    <x v="5"/>
    <x v="58"/>
    <x v="1"/>
    <n v="1234341"/>
  </r>
  <r>
    <x v="3"/>
    <x v="59"/>
    <x v="13"/>
    <n v="2624505"/>
  </r>
  <r>
    <x v="3"/>
    <x v="59"/>
    <x v="14"/>
    <n v="1343728"/>
  </r>
  <r>
    <x v="3"/>
    <x v="59"/>
    <x v="15"/>
    <n v="3968233"/>
  </r>
  <r>
    <x v="4"/>
    <x v="59"/>
    <x v="3"/>
    <n v="9564350"/>
  </r>
  <r>
    <x v="4"/>
    <x v="59"/>
    <x v="4"/>
    <n v="4347526"/>
  </r>
  <r>
    <x v="4"/>
    <x v="59"/>
    <x v="1"/>
    <n v="521682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2E7904D-23D5-43D7-9E9C-67086EA0919C}" name="TablaDinámica4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7" indent="0" compact="0" compactData="0" gridDropZones="1" multipleFieldFilters="0">
  <location ref="A40:AX48" firstHeaderRow="1" firstDataRow="2" firstDataCol="2"/>
  <pivotFields count="4">
    <pivotField axis="axisRow" compact="0" outline="0" showAll="0" defaultSubtotal="0">
      <items count="11">
        <item x="0"/>
        <item x="1"/>
        <item x="2"/>
        <item x="3"/>
        <item h="1" x="6"/>
        <item x="4"/>
        <item x="5"/>
        <item h="1" x="8"/>
        <item h="1" x="9"/>
        <item h="1" x="10"/>
        <item h="1" x="7"/>
      </items>
    </pivotField>
    <pivotField axis="axisCol" compact="0" numFmtId="167" outline="0" showAll="0">
      <items count="61"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x="48"/>
        <item x="49"/>
        <item x="52"/>
        <item x="50"/>
        <item h="1" x="51"/>
        <item x="53"/>
        <item x="54"/>
        <item x="55"/>
        <item x="56"/>
        <item x="57"/>
        <item x="58"/>
        <item x="59"/>
        <item t="default"/>
      </items>
    </pivotField>
    <pivotField axis="axisRow" compact="0" outline="0" showAll="0">
      <items count="17">
        <item h="1" x="5"/>
        <item h="1" x="6"/>
        <item h="1" x="7"/>
        <item h="1" x="4"/>
        <item h="1" x="3"/>
        <item h="1" x="8"/>
        <item h="1" x="0"/>
        <item x="1"/>
        <item h="1" x="2"/>
        <item h="1" x="9"/>
        <item h="1" x="10"/>
        <item h="1" x="11"/>
        <item x="13"/>
        <item h="1" x="14"/>
        <item h="1" x="15"/>
        <item h="1" x="12"/>
        <item t="default"/>
      </items>
    </pivotField>
    <pivotField dataField="1" compact="0" outline="0" showAll="0"/>
  </pivotFields>
  <rowFields count="2">
    <field x="0"/>
    <field x="2"/>
  </rowFields>
  <rowItems count="7">
    <i>
      <x/>
      <x v="7"/>
    </i>
    <i>
      <x v="1"/>
      <x v="7"/>
    </i>
    <i>
      <x v="2"/>
      <x v="7"/>
    </i>
    <i>
      <x v="3"/>
      <x v="12"/>
    </i>
    <i>
      <x v="5"/>
      <x v="7"/>
    </i>
    <i>
      <x v="6"/>
      <x v="7"/>
    </i>
    <i t="grand">
      <x/>
    </i>
  </rowItems>
  <colFields count="1">
    <field x="1"/>
  </colFields>
  <colItems count="4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48"/>
    </i>
    <i>
      <x v="49"/>
    </i>
    <i>
      <x v="50"/>
    </i>
    <i>
      <x v="51"/>
    </i>
    <i>
      <x v="53"/>
    </i>
    <i>
      <x v="54"/>
    </i>
    <i>
      <x v="55"/>
    </i>
    <i>
      <x v="56"/>
    </i>
    <i>
      <x v="57"/>
    </i>
    <i>
      <x v="58"/>
    </i>
    <i>
      <x v="59"/>
    </i>
    <i t="grand">
      <x/>
    </i>
  </colItems>
  <dataFields count="1">
    <dataField name="Suma de Valor" fld="3" baseField="0" baseItem="0" numFmtId="168"/>
  </dataFields>
  <formats count="7">
    <format dxfId="6">
      <pivotArea outline="0" collapsedLevelsAreSubtotals="1" fieldPosition="0"/>
    </format>
    <format dxfId="5">
      <pivotArea dataOnly="0" labelOnly="1" outline="0" fieldPosition="0">
        <references count="2">
          <reference field="0" count="1" selected="0">
            <x v="3"/>
          </reference>
          <reference field="2" count="1">
            <x v="12"/>
          </reference>
        </references>
      </pivotArea>
    </format>
    <format dxfId="4">
      <pivotArea outline="0" fieldPosition="0">
        <references count="3">
          <reference field="0" count="1" selected="0">
            <x v="5"/>
          </reference>
          <reference field="1" count="1" selected="0">
            <x v="8"/>
          </reference>
          <reference field="2" count="1" selected="0">
            <x v="7"/>
          </reference>
        </references>
      </pivotArea>
    </format>
    <format dxfId="3">
      <pivotArea outline="0" fieldPosition="0">
        <references count="3">
          <reference field="0" count="1" selected="0">
            <x v="1"/>
          </reference>
          <reference field="1" count="1" selected="0">
            <x v="8"/>
          </reference>
          <reference field="2" count="1" selected="0">
            <x v="7"/>
          </reference>
        </references>
      </pivotArea>
    </format>
    <format dxfId="2">
      <pivotArea outline="0" fieldPosition="0">
        <references count="3">
          <reference field="0" count="1" selected="0">
            <x v="2"/>
          </reference>
          <reference field="1" count="1" selected="0">
            <x v="8"/>
          </reference>
          <reference field="2" count="1" selected="0">
            <x v="7"/>
          </reference>
        </references>
      </pivotArea>
    </format>
    <format dxfId="1">
      <pivotArea outline="0" fieldPosition="0">
        <references count="3">
          <reference field="0" count="1" selected="0">
            <x v="0"/>
          </reference>
          <reference field="1" count="1" selected="0">
            <x v="27"/>
          </reference>
          <reference field="2" count="1" selected="0">
            <x v="7"/>
          </reference>
        </references>
      </pivotArea>
    </format>
    <format dxfId="0">
      <pivotArea outline="0" fieldPosition="0">
        <references count="3">
          <reference field="0" count="1" selected="0">
            <x v="6"/>
          </reference>
          <reference field="1" count="1" selected="0">
            <x v="25"/>
          </reference>
          <reference field="2" count="1" selected="0">
            <x v="7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8496C82-2010-417F-9000-87E66DA1AD00}" name="TablaDinámica1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7" indent="0" compact="0" compactData="0" gridDropZones="1" multipleFieldFilters="0">
  <location ref="A3:AX12" firstHeaderRow="1" firstDataRow="2" firstDataCol="2"/>
  <pivotFields count="4">
    <pivotField axis="axisRow" compact="0" outline="0" showAll="0" defaultSubtotal="0">
      <items count="11">
        <item x="0"/>
        <item x="1"/>
        <item x="2"/>
        <item x="3"/>
        <item h="1" x="6"/>
        <item x="4"/>
        <item x="5"/>
        <item x="8"/>
        <item h="1" x="9"/>
        <item h="1" x="10"/>
        <item h="1" x="7"/>
      </items>
    </pivotField>
    <pivotField axis="axisCol" compact="0" numFmtId="167" outline="0" showAll="0">
      <items count="61"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x="48"/>
        <item x="49"/>
        <item x="52"/>
        <item x="50"/>
        <item h="1" x="51"/>
        <item x="53"/>
        <item x="54"/>
        <item x="55"/>
        <item x="56"/>
        <item x="57"/>
        <item x="58"/>
        <item x="59"/>
        <item t="default"/>
      </items>
    </pivotField>
    <pivotField axis="axisRow" compact="0" outline="0" showAll="0">
      <items count="17">
        <item h="1" x="5"/>
        <item h="1" x="6"/>
        <item h="1" x="7"/>
        <item x="4"/>
        <item h="1" x="3"/>
        <item h="1" x="8"/>
        <item h="1" x="0"/>
        <item h="1" x="1"/>
        <item h="1" x="2"/>
        <item h="1" x="13"/>
        <item x="14"/>
        <item h="1" x="15"/>
        <item h="1" x="9"/>
        <item h="1" x="10"/>
        <item h="1" x="11"/>
        <item h="1" x="12"/>
        <item t="default"/>
      </items>
    </pivotField>
    <pivotField dataField="1" compact="0" outline="0" showAll="0"/>
  </pivotFields>
  <rowFields count="2">
    <field x="0"/>
    <field x="2"/>
  </rowFields>
  <rowItems count="8">
    <i>
      <x/>
      <x v="3"/>
    </i>
    <i>
      <x v="1"/>
      <x v="3"/>
    </i>
    <i>
      <x v="2"/>
      <x v="3"/>
    </i>
    <i>
      <x v="3"/>
      <x v="10"/>
    </i>
    <i>
      <x v="5"/>
      <x v="3"/>
    </i>
    <i>
      <x v="6"/>
      <x v="3"/>
    </i>
    <i>
      <x v="7"/>
      <x v="3"/>
    </i>
    <i t="grand">
      <x/>
    </i>
  </rowItems>
  <colFields count="1">
    <field x="1"/>
  </colFields>
  <colItems count="4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48"/>
    </i>
    <i>
      <x v="49"/>
    </i>
    <i>
      <x v="50"/>
    </i>
    <i>
      <x v="51"/>
    </i>
    <i>
      <x v="53"/>
    </i>
    <i>
      <x v="54"/>
    </i>
    <i>
      <x v="55"/>
    </i>
    <i>
      <x v="56"/>
    </i>
    <i>
      <x v="57"/>
    </i>
    <i>
      <x v="58"/>
    </i>
    <i>
      <x v="59"/>
    </i>
    <i t="grand">
      <x/>
    </i>
  </colItems>
  <dataFields count="1">
    <dataField name="Suma de Valor" fld="3" baseField="0" baseItem="0" numFmtId="168"/>
  </dataFields>
  <formats count="6">
    <format dxfId="12">
      <pivotArea outline="0" fieldPosition="0">
        <references count="2">
          <reference field="0" count="1" selected="0">
            <x v="9"/>
          </reference>
          <reference field="2" count="0" selected="0"/>
        </references>
      </pivotArea>
    </format>
    <format dxfId="11">
      <pivotArea outline="0" fieldPosition="0">
        <references count="3">
          <reference field="0" count="1" selected="0">
            <x v="3"/>
          </reference>
          <reference field="1" count="1" selected="0">
            <x v="2"/>
          </reference>
          <reference field="2" count="0" selected="0"/>
        </references>
      </pivotArea>
    </format>
    <format dxfId="10">
      <pivotArea outline="0" collapsedLevelsAreSubtotals="1" fieldPosition="0"/>
    </format>
    <format dxfId="9">
      <pivotArea outline="0" fieldPosition="0">
        <references count="2">
          <reference field="0" count="1" selected="0">
            <x v="3"/>
          </reference>
          <reference field="2" count="1" selected="0">
            <x v="10"/>
          </reference>
        </references>
      </pivotArea>
    </format>
    <format dxfId="8">
      <pivotArea dataOnly="0" labelOnly="1" outline="0" fieldPosition="0">
        <references count="1">
          <reference field="0" count="1">
            <x v="3"/>
          </reference>
        </references>
      </pivotArea>
    </format>
    <format dxfId="7">
      <pivotArea dataOnly="0" labelOnly="1" outline="0" fieldPosition="0">
        <references count="2">
          <reference field="0" count="1" selected="0">
            <x v="3"/>
          </reference>
          <reference field="2" count="1">
            <x v="1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6325CE8-853A-4AB1-9DBF-3DEE9F6CA6B5}" name="TablaDinámica5" cacheId="0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compact="0" compactData="0" gridDropZones="1" multipleFieldFilters="0">
  <location ref="A88:AJ91" firstHeaderRow="1" firstDataRow="2" firstDataCol="2"/>
  <pivotFields count="4">
    <pivotField axis="axisRow" compact="0" outline="0" showAll="0" defaultSubtotal="0">
      <items count="14">
        <item h="1" x="0"/>
        <item h="1" x="1"/>
        <item h="1" x="2"/>
        <item h="1" x="3"/>
        <item h="1" m="1" x="11"/>
        <item h="1" m="1" x="13"/>
        <item h="1" m="1" x="12"/>
        <item x="6"/>
        <item h="1" x="10"/>
        <item h="1" x="4"/>
        <item h="1" x="5"/>
        <item h="1" x="7"/>
        <item h="1" x="8"/>
        <item h="1" x="9"/>
      </items>
    </pivotField>
    <pivotField axis="axisCol" compact="0" numFmtId="167" outline="0" showAll="0">
      <items count="58">
        <item x="13"/>
        <item x="14"/>
        <item x="15"/>
        <item x="16"/>
        <item x="17"/>
        <item x="18"/>
        <item x="19"/>
        <item x="20"/>
        <item x="9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52"/>
        <item x="45"/>
        <item x="46"/>
        <item x="47"/>
        <item x="0"/>
        <item x="1"/>
        <item x="2"/>
        <item x="3"/>
        <item x="4"/>
        <item x="5"/>
        <item x="6"/>
        <item x="7"/>
        <item x="8"/>
        <item x="10"/>
        <item x="11"/>
        <item x="12"/>
        <item x="48"/>
        <item m="1" x="55"/>
        <item x="49"/>
        <item m="1" x="53"/>
        <item m="1" x="56"/>
        <item m="1" x="54"/>
        <item x="50"/>
        <item x="51"/>
        <item t="default"/>
      </items>
    </pivotField>
    <pivotField axis="axisRow" compact="0" outline="0" showAll="0">
      <items count="20">
        <item h="1" x="5"/>
        <item h="1" x="6"/>
        <item h="1" x="7"/>
        <item h="1" m="1" x="18"/>
        <item h="1" x="4"/>
        <item x="3"/>
        <item h="1" x="17"/>
        <item h="1" x="8"/>
        <item h="1" x="0"/>
        <item h="1" x="1"/>
        <item h="1" x="2"/>
        <item h="1" x="9"/>
        <item h="1" x="10"/>
        <item h="1" x="11"/>
        <item h="1" x="12"/>
        <item h="1" x="13"/>
        <item h="1" x="14"/>
        <item h="1" x="15"/>
        <item h="1" x="16"/>
        <item t="default"/>
      </items>
    </pivotField>
    <pivotField dataField="1" compact="0" outline="0" showAll="0"/>
  </pivotFields>
  <rowFields count="2">
    <field x="0"/>
    <field x="2"/>
  </rowFields>
  <rowItems count="2">
    <i>
      <x v="7"/>
      <x v="5"/>
    </i>
    <i t="grand">
      <x/>
    </i>
  </rowItems>
  <colFields count="1">
    <field x="1"/>
  </colFields>
  <colItems count="3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 t="grand">
      <x/>
    </i>
  </colItems>
  <dataFields count="1">
    <dataField name="Suma de Valor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jac.gob.do/transparencia/index.php/estadisticas-institucionales/category/923-2022" TargetMode="External"/><Relationship Id="rId3" Type="http://schemas.openxmlformats.org/officeDocument/2006/relationships/hyperlink" Target="https://www.gov.br/anac/pt-br/assuntos/dados-e-estatisticas/dados-estatisticos" TargetMode="External"/><Relationship Id="rId7" Type="http://schemas.openxmlformats.org/officeDocument/2006/relationships/hyperlink" Target="http://www.jac.gob.cl/estadisticas-ano-2019/" TargetMode="External"/><Relationship Id="rId2" Type="http://schemas.openxmlformats.org/officeDocument/2006/relationships/hyperlink" Target="https://www.aerocivil.gov.co/atencion/estadisticas-de-las-actividades-aeronauticas/bases-de-datos" TargetMode="External"/><Relationship Id="rId1" Type="http://schemas.openxmlformats.org/officeDocument/2006/relationships/hyperlink" Target="https://datos.anac.gob.ar/estadisticas/" TargetMode="External"/><Relationship Id="rId6" Type="http://schemas.openxmlformats.org/officeDocument/2006/relationships/hyperlink" Target="http://www.jac.gob.cl/estadisticas-2020/" TargetMode="External"/><Relationship Id="rId5" Type="http://schemas.openxmlformats.org/officeDocument/2006/relationships/hyperlink" Target="http://www.jac.gob.cl/estadisticas-ano-2021/" TargetMode="External"/><Relationship Id="rId10" Type="http://schemas.openxmlformats.org/officeDocument/2006/relationships/printerSettings" Target="../printerSettings/printerSettings6.bin"/><Relationship Id="rId4" Type="http://schemas.openxmlformats.org/officeDocument/2006/relationships/hyperlink" Target="https://www.gob.pe/institucion/mtc/informes-publicaciones/343577-estadistica-de-pasajeros" TargetMode="External"/><Relationship Id="rId9" Type="http://schemas.openxmlformats.org/officeDocument/2006/relationships/hyperlink" Target="https://www.idac.gob.do/transparencia/estadisticas-institucionales/volumen-operaciones-pasajeros-internacional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270D53-0E68-4E57-8620-38B799C767DF}">
  <sheetPr codeName="Hoja2"/>
  <dimension ref="A2:BD91"/>
  <sheetViews>
    <sheetView tabSelected="1" topLeftCell="AC1" zoomScale="102" zoomScaleNormal="246" workbookViewId="0">
      <selection activeCell="AK27" sqref="AK27"/>
    </sheetView>
  </sheetViews>
  <sheetFormatPr baseColWidth="10" defaultColWidth="11.44140625" defaultRowHeight="14.4"/>
  <cols>
    <col min="1" max="1" width="33.44140625" bestFit="1" customWidth="1"/>
    <col min="2" max="2" width="22.33203125" bestFit="1" customWidth="1"/>
    <col min="3" max="49" width="11.44140625" bestFit="1" customWidth="1"/>
    <col min="50" max="50" width="12.44140625" bestFit="1" customWidth="1"/>
    <col min="51" max="52" width="11.33203125" bestFit="1" customWidth="1"/>
    <col min="53" max="54" width="12.6640625" bestFit="1" customWidth="1"/>
  </cols>
  <sheetData>
    <row r="2" spans="1:56">
      <c r="B2" t="s">
        <v>0</v>
      </c>
      <c r="C2" s="44">
        <v>2019</v>
      </c>
      <c r="O2" s="44">
        <v>2020</v>
      </c>
      <c r="AA2" s="44">
        <v>2021</v>
      </c>
      <c r="AM2" s="44">
        <v>2022</v>
      </c>
      <c r="AY2">
        <v>2022</v>
      </c>
    </row>
    <row r="3" spans="1:56">
      <c r="A3" s="26" t="s">
        <v>1</v>
      </c>
      <c r="C3" s="26" t="s">
        <v>2</v>
      </c>
      <c r="BC3" s="27" t="s">
        <v>3</v>
      </c>
      <c r="BD3" s="3">
        <f>AK5/Y5-1</f>
        <v>2.3868063937551467</v>
      </c>
    </row>
    <row r="4" spans="1:56">
      <c r="A4" s="26" t="s">
        <v>4</v>
      </c>
      <c r="B4" s="26" t="s">
        <v>5</v>
      </c>
      <c r="C4" s="25">
        <v>43466</v>
      </c>
      <c r="D4" s="25">
        <v>43497</v>
      </c>
      <c r="E4" s="25">
        <v>43525</v>
      </c>
      <c r="F4" s="25">
        <v>43556</v>
      </c>
      <c r="G4" s="25">
        <v>43586</v>
      </c>
      <c r="H4" s="25">
        <v>43617</v>
      </c>
      <c r="I4" s="25">
        <v>43647</v>
      </c>
      <c r="J4" s="25">
        <v>43678</v>
      </c>
      <c r="K4" s="25">
        <v>43709</v>
      </c>
      <c r="L4" s="25">
        <v>43739</v>
      </c>
      <c r="M4" s="25">
        <v>43770</v>
      </c>
      <c r="N4" s="25">
        <v>43800</v>
      </c>
      <c r="O4" s="25">
        <v>43831</v>
      </c>
      <c r="P4" s="25">
        <v>43862</v>
      </c>
      <c r="Q4" s="25">
        <v>43891</v>
      </c>
      <c r="R4" s="25">
        <v>43922</v>
      </c>
      <c r="S4" s="25">
        <v>43952</v>
      </c>
      <c r="T4" s="25">
        <v>43983</v>
      </c>
      <c r="U4" s="25">
        <v>44013</v>
      </c>
      <c r="V4" s="25">
        <v>44044</v>
      </c>
      <c r="W4" s="25">
        <v>44075</v>
      </c>
      <c r="X4" s="25">
        <v>44105</v>
      </c>
      <c r="Y4" s="25">
        <v>44136</v>
      </c>
      <c r="Z4" s="25">
        <v>44166</v>
      </c>
      <c r="AA4" s="25">
        <v>44197</v>
      </c>
      <c r="AB4" s="25">
        <v>44228</v>
      </c>
      <c r="AC4" s="25">
        <v>44256</v>
      </c>
      <c r="AD4" s="25">
        <v>44287</v>
      </c>
      <c r="AE4" s="25">
        <v>44317</v>
      </c>
      <c r="AF4" s="25">
        <v>44348</v>
      </c>
      <c r="AG4" s="25">
        <v>44378</v>
      </c>
      <c r="AH4" s="25">
        <v>44409</v>
      </c>
      <c r="AI4" s="25">
        <v>44440</v>
      </c>
      <c r="AJ4" s="25">
        <v>44470</v>
      </c>
      <c r="AK4" s="25">
        <v>44501</v>
      </c>
      <c r="AL4" s="25">
        <v>44531</v>
      </c>
      <c r="AM4" s="25">
        <v>44562</v>
      </c>
      <c r="AN4" s="25">
        <v>44593</v>
      </c>
      <c r="AO4" s="25">
        <v>44621</v>
      </c>
      <c r="AP4" s="25">
        <v>44652</v>
      </c>
      <c r="AQ4" s="25">
        <v>44682</v>
      </c>
      <c r="AR4" s="25">
        <v>44713</v>
      </c>
      <c r="AS4" s="25">
        <v>44743</v>
      </c>
      <c r="AT4" s="25">
        <v>44774</v>
      </c>
      <c r="AU4" s="25">
        <v>44805</v>
      </c>
      <c r="AV4" s="25">
        <v>44835</v>
      </c>
      <c r="AW4" s="25">
        <v>44866</v>
      </c>
      <c r="AX4" s="25" t="s">
        <v>6</v>
      </c>
      <c r="BC4" s="27" t="s">
        <v>7</v>
      </c>
      <c r="BD4" s="3">
        <f>AK6/Y6-1</f>
        <v>1.9759841112537164</v>
      </c>
    </row>
    <row r="5" spans="1:56">
      <c r="A5" t="s">
        <v>3</v>
      </c>
      <c r="B5" t="s">
        <v>8</v>
      </c>
      <c r="C5" s="45">
        <v>1487138</v>
      </c>
      <c r="D5" s="45">
        <v>1315053</v>
      </c>
      <c r="E5" s="45">
        <v>1331294</v>
      </c>
      <c r="F5" s="45">
        <v>1154911</v>
      </c>
      <c r="G5" s="45">
        <v>1134887</v>
      </c>
      <c r="H5" s="45">
        <v>1096385</v>
      </c>
      <c r="I5" s="45">
        <v>1245395</v>
      </c>
      <c r="J5" s="45">
        <v>1182237</v>
      </c>
      <c r="K5" s="45">
        <v>1125410</v>
      </c>
      <c r="L5" s="45">
        <v>1124832</v>
      </c>
      <c r="M5" s="45">
        <v>1036729</v>
      </c>
      <c r="N5" s="45">
        <v>1142135</v>
      </c>
      <c r="O5" s="45">
        <v>1248440</v>
      </c>
      <c r="P5" s="45">
        <v>1149094</v>
      </c>
      <c r="Q5" s="45">
        <v>638827</v>
      </c>
      <c r="R5" s="45">
        <v>1408</v>
      </c>
      <c r="S5" s="45">
        <v>18018</v>
      </c>
      <c r="T5" s="45">
        <v>12021</v>
      </c>
      <c r="U5" s="45">
        <v>11235</v>
      </c>
      <c r="V5" s="45">
        <v>11943</v>
      </c>
      <c r="W5" s="45">
        <v>24060</v>
      </c>
      <c r="X5" s="45">
        <v>44723</v>
      </c>
      <c r="Y5" s="45">
        <v>88649</v>
      </c>
      <c r="Z5" s="45">
        <v>182887</v>
      </c>
      <c r="AA5" s="45">
        <v>204190</v>
      </c>
      <c r="AB5" s="45">
        <v>145521</v>
      </c>
      <c r="AC5" s="45">
        <v>162259</v>
      </c>
      <c r="AD5" s="45">
        <v>80962</v>
      </c>
      <c r="AE5" s="45">
        <v>93633</v>
      </c>
      <c r="AF5" s="45">
        <v>109055</v>
      </c>
      <c r="AG5" s="45">
        <v>74534</v>
      </c>
      <c r="AH5" s="45">
        <v>100727</v>
      </c>
      <c r="AI5" s="45">
        <v>114472</v>
      </c>
      <c r="AJ5" s="45">
        <v>180967</v>
      </c>
      <c r="AK5" s="45">
        <v>300237</v>
      </c>
      <c r="AL5" s="45">
        <v>435969</v>
      </c>
      <c r="AM5" s="45">
        <v>417687</v>
      </c>
      <c r="AN5" s="45">
        <v>429385</v>
      </c>
      <c r="AO5" s="45">
        <v>496340</v>
      </c>
      <c r="AP5" s="45">
        <v>579186</v>
      </c>
      <c r="AQ5" s="45">
        <v>652953</v>
      </c>
      <c r="AR5" s="45">
        <v>626076</v>
      </c>
      <c r="AS5" s="45">
        <v>773172</v>
      </c>
      <c r="AT5" s="45">
        <v>796162</v>
      </c>
      <c r="AU5" s="45">
        <v>765803</v>
      </c>
      <c r="AV5" s="45">
        <v>826485</v>
      </c>
      <c r="AW5" s="45">
        <v>809177</v>
      </c>
      <c r="AX5" s="45">
        <v>26982663</v>
      </c>
      <c r="BC5" s="27" t="s">
        <v>9</v>
      </c>
      <c r="BD5" s="3">
        <f>AK7/Y7-1</f>
        <v>2.1871115534108192</v>
      </c>
    </row>
    <row r="6" spans="1:56">
      <c r="A6" t="s">
        <v>7</v>
      </c>
      <c r="B6" t="s">
        <v>8</v>
      </c>
      <c r="C6" s="45">
        <v>2426006</v>
      </c>
      <c r="D6" s="45">
        <v>2016646</v>
      </c>
      <c r="E6" s="45">
        <v>2081343</v>
      </c>
      <c r="F6" s="45">
        <v>1878122</v>
      </c>
      <c r="G6" s="45">
        <v>1908090</v>
      </c>
      <c r="H6" s="45">
        <v>1917662</v>
      </c>
      <c r="I6" s="45">
        <v>2207998</v>
      </c>
      <c r="J6" s="45">
        <v>2048778</v>
      </c>
      <c r="K6" s="45">
        <v>1910680</v>
      </c>
      <c r="L6" s="45">
        <v>1880810</v>
      </c>
      <c r="M6" s="45">
        <v>1806638</v>
      </c>
      <c r="N6" s="45">
        <v>2069150</v>
      </c>
      <c r="O6" s="45">
        <v>2271960</v>
      </c>
      <c r="P6" s="45">
        <v>1960737</v>
      </c>
      <c r="Q6" s="45">
        <v>1170080</v>
      </c>
      <c r="R6" s="45">
        <v>39153</v>
      </c>
      <c r="S6" s="45">
        <v>50988</v>
      </c>
      <c r="T6" s="45">
        <v>67542</v>
      </c>
      <c r="U6" s="45">
        <v>87134</v>
      </c>
      <c r="V6" s="45">
        <v>120056</v>
      </c>
      <c r="W6" s="45">
        <v>144677</v>
      </c>
      <c r="X6" s="45">
        <v>189557</v>
      </c>
      <c r="Y6" s="45">
        <v>246212</v>
      </c>
      <c r="Z6" s="45">
        <v>415202</v>
      </c>
      <c r="AA6" s="45">
        <v>381637</v>
      </c>
      <c r="AB6" s="45">
        <v>197034</v>
      </c>
      <c r="AC6" s="45">
        <v>187226</v>
      </c>
      <c r="AD6" s="45">
        <v>162278</v>
      </c>
      <c r="AE6" s="45">
        <v>195496</v>
      </c>
      <c r="AF6" s="45">
        <v>241210</v>
      </c>
      <c r="AG6" s="45">
        <v>346702</v>
      </c>
      <c r="AH6" s="45">
        <v>390621</v>
      </c>
      <c r="AI6" s="45">
        <v>410973</v>
      </c>
      <c r="AJ6" s="45">
        <v>540826</v>
      </c>
      <c r="AK6" s="45">
        <v>732723</v>
      </c>
      <c r="AL6" s="45">
        <v>1001539</v>
      </c>
      <c r="AM6" s="45">
        <v>1048850</v>
      </c>
      <c r="AN6" s="45">
        <v>923055</v>
      </c>
      <c r="AO6" s="45">
        <v>1078245</v>
      </c>
      <c r="AP6" s="45">
        <v>1150676</v>
      </c>
      <c r="AQ6" s="45">
        <v>1211601</v>
      </c>
      <c r="AR6" s="45">
        <v>1244139</v>
      </c>
      <c r="AS6" s="45">
        <v>1468735</v>
      </c>
      <c r="AT6" s="45">
        <v>1434299</v>
      </c>
      <c r="AU6" s="45">
        <v>1363652</v>
      </c>
      <c r="AV6" s="45">
        <v>1422459</v>
      </c>
      <c r="AW6" s="45"/>
      <c r="AX6" s="45">
        <v>48049197</v>
      </c>
      <c r="BC6" s="27" t="s">
        <v>10</v>
      </c>
      <c r="BD6" s="3">
        <f>AK8/Y8-1</f>
        <v>3.2699758134961572</v>
      </c>
    </row>
    <row r="7" spans="1:56">
      <c r="A7" t="s">
        <v>9</v>
      </c>
      <c r="B7" t="s">
        <v>8</v>
      </c>
      <c r="C7" s="45">
        <v>1097028</v>
      </c>
      <c r="D7" s="45">
        <v>1012577</v>
      </c>
      <c r="E7" s="45">
        <v>1013783</v>
      </c>
      <c r="F7" s="45">
        <v>878381</v>
      </c>
      <c r="G7" s="45">
        <v>887966</v>
      </c>
      <c r="H7" s="45">
        <v>859915</v>
      </c>
      <c r="I7" s="45">
        <v>998423</v>
      </c>
      <c r="J7" s="45">
        <v>936926</v>
      </c>
      <c r="K7" s="45">
        <v>873585</v>
      </c>
      <c r="L7" s="45">
        <v>826049</v>
      </c>
      <c r="M7" s="45">
        <v>801882</v>
      </c>
      <c r="N7" s="45">
        <v>914592</v>
      </c>
      <c r="O7" s="45">
        <v>1034941</v>
      </c>
      <c r="P7" s="45">
        <v>974314</v>
      </c>
      <c r="Q7" s="45">
        <v>532543</v>
      </c>
      <c r="R7" s="45">
        <v>11279</v>
      </c>
      <c r="S7" s="45">
        <v>9894</v>
      </c>
      <c r="T7" s="45">
        <v>13091</v>
      </c>
      <c r="U7" s="45">
        <v>15894</v>
      </c>
      <c r="V7" s="45">
        <v>21534</v>
      </c>
      <c r="W7" s="45">
        <v>31851</v>
      </c>
      <c r="X7" s="45">
        <v>66782</v>
      </c>
      <c r="Y7" s="45">
        <v>106514</v>
      </c>
      <c r="Z7" s="45">
        <v>205275</v>
      </c>
      <c r="AA7" s="45">
        <v>203721</v>
      </c>
      <c r="AB7" s="45">
        <v>181073</v>
      </c>
      <c r="AC7" s="45">
        <v>167131</v>
      </c>
      <c r="AD7" s="45">
        <v>40595</v>
      </c>
      <c r="AE7" s="45">
        <v>33414</v>
      </c>
      <c r="AF7" s="45">
        <v>48568</v>
      </c>
      <c r="AG7" s="45">
        <v>71524</v>
      </c>
      <c r="AH7" s="45">
        <v>138578</v>
      </c>
      <c r="AI7" s="45">
        <v>177487</v>
      </c>
      <c r="AJ7" s="45">
        <v>238761</v>
      </c>
      <c r="AK7" s="45">
        <v>339472</v>
      </c>
      <c r="AL7" s="45">
        <v>447276</v>
      </c>
      <c r="AM7" s="45">
        <v>488249</v>
      </c>
      <c r="AN7" s="45">
        <v>465395</v>
      </c>
      <c r="AO7" s="45">
        <v>482139</v>
      </c>
      <c r="AP7" s="45">
        <v>496851</v>
      </c>
      <c r="AQ7" s="45">
        <v>529680</v>
      </c>
      <c r="AR7" s="45">
        <v>506947</v>
      </c>
      <c r="AS7" s="45">
        <v>652100</v>
      </c>
      <c r="AT7" s="45">
        <v>611695</v>
      </c>
      <c r="AU7" s="45">
        <v>614235</v>
      </c>
      <c r="AV7" s="45">
        <v>681022</v>
      </c>
      <c r="AW7" s="45">
        <v>712541</v>
      </c>
      <c r="AX7" s="45">
        <v>22453473</v>
      </c>
      <c r="BC7" s="27" t="s">
        <v>11</v>
      </c>
      <c r="BD7" s="3">
        <f>AK9/Y9-1</f>
        <v>1.7274554515096479</v>
      </c>
    </row>
    <row r="8" spans="1:56">
      <c r="A8" t="s">
        <v>10</v>
      </c>
      <c r="B8" t="s">
        <v>12</v>
      </c>
      <c r="C8" s="45">
        <v>1323482</v>
      </c>
      <c r="D8" s="45">
        <v>1043062</v>
      </c>
      <c r="E8" s="45">
        <v>1150849</v>
      </c>
      <c r="F8" s="45">
        <v>1131244</v>
      </c>
      <c r="G8" s="45">
        <v>1127609</v>
      </c>
      <c r="H8" s="45">
        <v>1206826</v>
      </c>
      <c r="I8" s="45">
        <v>1266723</v>
      </c>
      <c r="J8" s="45">
        <v>1265120</v>
      </c>
      <c r="K8" s="45">
        <v>1120765</v>
      </c>
      <c r="L8" s="45">
        <v>1144936</v>
      </c>
      <c r="M8" s="45">
        <v>1146581</v>
      </c>
      <c r="N8" s="45">
        <v>1281708</v>
      </c>
      <c r="O8" s="45">
        <v>1191470</v>
      </c>
      <c r="P8" s="45">
        <v>1105039</v>
      </c>
      <c r="Q8" s="45">
        <v>638973</v>
      </c>
      <c r="R8" s="45">
        <v>8189</v>
      </c>
      <c r="S8" s="45">
        <v>15204</v>
      </c>
      <c r="T8" s="45">
        <v>26032</v>
      </c>
      <c r="U8" s="45">
        <v>17133</v>
      </c>
      <c r="V8" s="45">
        <v>12842</v>
      </c>
      <c r="W8" s="45">
        <v>35993</v>
      </c>
      <c r="X8" s="45">
        <v>181506</v>
      </c>
      <c r="Y8" s="45">
        <v>227813</v>
      </c>
      <c r="Z8" s="45">
        <v>461913</v>
      </c>
      <c r="AA8" s="45">
        <v>429173</v>
      </c>
      <c r="AB8" s="45">
        <v>285942</v>
      </c>
      <c r="AC8" s="45">
        <v>399087</v>
      </c>
      <c r="AD8" s="45">
        <v>411134</v>
      </c>
      <c r="AE8" s="45">
        <v>516368</v>
      </c>
      <c r="AF8" s="45">
        <v>665449</v>
      </c>
      <c r="AG8" s="45">
        <v>785566</v>
      </c>
      <c r="AH8" s="45">
        <v>763368</v>
      </c>
      <c r="AI8" s="45">
        <v>731403</v>
      </c>
      <c r="AJ8" s="45">
        <v>858833</v>
      </c>
      <c r="AK8" s="45">
        <v>972756</v>
      </c>
      <c r="AL8" s="45">
        <v>1189806</v>
      </c>
      <c r="AM8" s="45">
        <v>1122060</v>
      </c>
      <c r="AN8" s="45">
        <v>911339</v>
      </c>
      <c r="AO8" s="45">
        <v>1084151</v>
      </c>
      <c r="AP8" s="45">
        <v>1186127</v>
      </c>
      <c r="AQ8" s="45">
        <v>1254396</v>
      </c>
      <c r="AR8" s="45">
        <v>1313591</v>
      </c>
      <c r="AS8" s="45">
        <v>1441848</v>
      </c>
      <c r="AT8" s="45">
        <v>1392050</v>
      </c>
      <c r="AU8" s="45">
        <v>1264853</v>
      </c>
      <c r="AV8" s="45">
        <v>1369194</v>
      </c>
      <c r="AW8" s="45">
        <v>1343728</v>
      </c>
      <c r="AX8" s="45">
        <v>39823234</v>
      </c>
    </row>
    <row r="9" spans="1:56">
      <c r="A9" t="s">
        <v>13</v>
      </c>
      <c r="B9" t="s">
        <v>8</v>
      </c>
      <c r="C9" s="45">
        <v>4280100</v>
      </c>
      <c r="D9" s="45">
        <v>3820100</v>
      </c>
      <c r="E9" s="45">
        <v>4576833</v>
      </c>
      <c r="F9" s="45">
        <v>4110002</v>
      </c>
      <c r="G9" s="45">
        <v>3778509</v>
      </c>
      <c r="H9" s="45">
        <v>3969916</v>
      </c>
      <c r="I9" s="45">
        <v>4440827</v>
      </c>
      <c r="J9" s="45">
        <v>3943637</v>
      </c>
      <c r="K9" s="45">
        <v>3045981</v>
      </c>
      <c r="L9" s="45">
        <v>3388702</v>
      </c>
      <c r="M9" s="45">
        <v>3933803</v>
      </c>
      <c r="N9" s="45">
        <v>4603503</v>
      </c>
      <c r="O9" s="45">
        <v>4631811</v>
      </c>
      <c r="P9" s="45">
        <v>4227808</v>
      </c>
      <c r="Q9" s="45">
        <v>2744537</v>
      </c>
      <c r="R9" s="45">
        <v>96216</v>
      </c>
      <c r="S9" s="45">
        <v>102890</v>
      </c>
      <c r="T9" s="45">
        <v>294680</v>
      </c>
      <c r="U9" s="45">
        <v>739187</v>
      </c>
      <c r="V9" s="45">
        <v>965433</v>
      </c>
      <c r="W9" s="45">
        <v>915250</v>
      </c>
      <c r="X9" s="45">
        <v>1648850</v>
      </c>
      <c r="Y9" s="45">
        <v>1357734</v>
      </c>
      <c r="Z9" s="45">
        <v>2118760</v>
      </c>
      <c r="AA9" s="45">
        <v>1900546</v>
      </c>
      <c r="AB9" s="45">
        <v>1293299</v>
      </c>
      <c r="AC9" s="45">
        <v>2138401</v>
      </c>
      <c r="AD9" s="45">
        <v>2510125</v>
      </c>
      <c r="AE9" s="45">
        <v>3120967</v>
      </c>
      <c r="AF9" s="45">
        <v>3477538</v>
      </c>
      <c r="AG9" s="45">
        <v>3890235</v>
      </c>
      <c r="AH9" s="45">
        <v>3410026</v>
      </c>
      <c r="AI9" s="45">
        <v>2732826</v>
      </c>
      <c r="AJ9" s="45">
        <v>3286172</v>
      </c>
      <c r="AK9" s="45">
        <v>3703159</v>
      </c>
      <c r="AL9" s="45">
        <v>4170600</v>
      </c>
      <c r="AM9" s="45">
        <v>3727408</v>
      </c>
      <c r="AN9" s="45">
        <v>3456727</v>
      </c>
      <c r="AO9" s="45">
        <v>4449239</v>
      </c>
      <c r="AP9" s="45">
        <v>4215467</v>
      </c>
      <c r="AQ9" s="45">
        <v>4027223</v>
      </c>
      <c r="AR9" s="45">
        <v>4246049</v>
      </c>
      <c r="AS9" s="45">
        <v>4725764</v>
      </c>
      <c r="AT9" s="45">
        <v>4251350</v>
      </c>
      <c r="AU9" s="45">
        <v>3472321</v>
      </c>
      <c r="AV9" s="45">
        <v>3870120</v>
      </c>
      <c r="AW9" s="45">
        <v>4347526</v>
      </c>
      <c r="AX9" s="45">
        <v>148158157</v>
      </c>
    </row>
    <row r="10" spans="1:56">
      <c r="A10" t="s">
        <v>14</v>
      </c>
      <c r="B10" t="s">
        <v>8</v>
      </c>
      <c r="C10" s="45">
        <v>1119424</v>
      </c>
      <c r="D10" s="45">
        <v>1016686</v>
      </c>
      <c r="E10" s="45">
        <v>1053464</v>
      </c>
      <c r="F10" s="45">
        <v>990544</v>
      </c>
      <c r="G10" s="45">
        <v>1051324</v>
      </c>
      <c r="H10" s="45">
        <v>987422</v>
      </c>
      <c r="I10" s="45">
        <v>1091893</v>
      </c>
      <c r="J10" s="45">
        <v>1051350</v>
      </c>
      <c r="K10" s="45">
        <v>990158</v>
      </c>
      <c r="L10" s="45">
        <v>1011224</v>
      </c>
      <c r="M10" s="45">
        <v>988466</v>
      </c>
      <c r="N10" s="45">
        <v>1019147</v>
      </c>
      <c r="O10" s="45">
        <v>1071211</v>
      </c>
      <c r="P10" s="45">
        <v>989119</v>
      </c>
      <c r="Q10" s="45">
        <v>490801</v>
      </c>
      <c r="R10" s="45">
        <v>23217</v>
      </c>
      <c r="S10" s="45">
        <v>8861</v>
      </c>
      <c r="T10" s="45">
        <v>14794</v>
      </c>
      <c r="U10" s="45">
        <v>11308</v>
      </c>
      <c r="V10" s="45">
        <v>7577</v>
      </c>
      <c r="W10" s="45">
        <v>13482</v>
      </c>
      <c r="X10" s="45">
        <v>34798</v>
      </c>
      <c r="Y10" s="45">
        <v>105026</v>
      </c>
      <c r="Z10" s="45">
        <v>195198</v>
      </c>
      <c r="AA10" s="45">
        <v>187629</v>
      </c>
      <c r="AB10" s="45">
        <v>116655</v>
      </c>
      <c r="AC10" s="45">
        <v>151874</v>
      </c>
      <c r="AD10" s="45">
        <v>152774</v>
      </c>
      <c r="AE10" s="45">
        <v>219227</v>
      </c>
      <c r="AF10" s="45">
        <v>240818</v>
      </c>
      <c r="AG10" s="45">
        <v>292312</v>
      </c>
      <c r="AH10" s="45">
        <v>325275</v>
      </c>
      <c r="AI10" s="45">
        <v>317206</v>
      </c>
      <c r="AJ10" s="45">
        <v>391080</v>
      </c>
      <c r="AK10" s="45">
        <v>468121</v>
      </c>
      <c r="AL10" s="45">
        <v>518807</v>
      </c>
      <c r="AM10" s="45">
        <v>498084</v>
      </c>
      <c r="AN10" s="45">
        <v>482877</v>
      </c>
      <c r="AO10" s="45">
        <v>556189</v>
      </c>
      <c r="AP10" s="45">
        <v>579743</v>
      </c>
      <c r="AQ10" s="45">
        <v>622446</v>
      </c>
      <c r="AR10" s="45">
        <v>611245</v>
      </c>
      <c r="AS10" s="45">
        <v>727135</v>
      </c>
      <c r="AT10" s="45">
        <v>732330</v>
      </c>
      <c r="AU10" s="45">
        <v>693781</v>
      </c>
      <c r="AV10" s="45">
        <v>745617</v>
      </c>
      <c r="AW10" s="45"/>
      <c r="AX10" s="45">
        <v>24967719</v>
      </c>
    </row>
    <row r="11" spans="1:56">
      <c r="A11" t="s">
        <v>15</v>
      </c>
      <c r="B11" t="s">
        <v>8</v>
      </c>
      <c r="C11" s="45">
        <v>1423159</v>
      </c>
      <c r="D11" s="45">
        <v>1289277</v>
      </c>
      <c r="E11" s="45">
        <v>1472727</v>
      </c>
      <c r="F11" s="45">
        <v>1301756</v>
      </c>
      <c r="G11" s="45">
        <v>1183038</v>
      </c>
      <c r="H11" s="45">
        <v>1252614</v>
      </c>
      <c r="I11" s="45">
        <v>1308921</v>
      </c>
      <c r="J11" s="45">
        <v>1213108</v>
      </c>
      <c r="K11" s="45">
        <v>837241</v>
      </c>
      <c r="L11" s="45">
        <v>866278</v>
      </c>
      <c r="M11" s="45">
        <v>1005930</v>
      </c>
      <c r="N11" s="45">
        <v>1244272</v>
      </c>
      <c r="O11" s="45">
        <v>1344605</v>
      </c>
      <c r="P11" s="45">
        <v>1228673</v>
      </c>
      <c r="Q11" s="45">
        <v>751117</v>
      </c>
      <c r="R11" s="45">
        <v>8624</v>
      </c>
      <c r="S11" s="45">
        <v>12764</v>
      </c>
      <c r="T11" s="45">
        <v>14512</v>
      </c>
      <c r="U11" s="45">
        <v>247985</v>
      </c>
      <c r="V11" s="45">
        <v>269667</v>
      </c>
      <c r="W11" s="45">
        <v>264216</v>
      </c>
      <c r="X11" s="45">
        <v>325750</v>
      </c>
      <c r="Y11" s="45">
        <v>399286</v>
      </c>
      <c r="Z11" s="45">
        <v>601905</v>
      </c>
      <c r="AA11" s="45">
        <v>620558</v>
      </c>
      <c r="AB11" s="45">
        <v>446579</v>
      </c>
      <c r="AC11" s="45">
        <v>630751</v>
      </c>
      <c r="AD11" s="45">
        <v>737152</v>
      </c>
      <c r="AE11" s="45">
        <v>816011</v>
      </c>
      <c r="AF11" s="45">
        <v>946771</v>
      </c>
      <c r="AG11" s="45">
        <v>1150117</v>
      </c>
      <c r="AH11" s="45">
        <v>1116153</v>
      </c>
      <c r="AI11" s="45">
        <v>890683</v>
      </c>
      <c r="AJ11" s="45">
        <v>947306</v>
      </c>
      <c r="AK11" s="45">
        <v>1091928</v>
      </c>
      <c r="AL11" s="45">
        <v>1327491</v>
      </c>
      <c r="AM11" s="45">
        <v>1285503</v>
      </c>
      <c r="AN11" s="45">
        <v>1174404</v>
      </c>
      <c r="AO11" s="45">
        <v>1342266</v>
      </c>
      <c r="AP11" s="45">
        <v>1350993</v>
      </c>
      <c r="AQ11" s="45">
        <v>1226785</v>
      </c>
      <c r="AR11" s="45">
        <v>1315532</v>
      </c>
      <c r="AS11" s="45">
        <v>1513509</v>
      </c>
      <c r="AT11" s="45">
        <v>1452240</v>
      </c>
      <c r="AU11" s="45">
        <v>1040064</v>
      </c>
      <c r="AV11" s="45">
        <v>1095872</v>
      </c>
      <c r="AW11" s="45">
        <v>1229451</v>
      </c>
      <c r="AX11" s="45">
        <v>44615544</v>
      </c>
    </row>
    <row r="12" spans="1:56">
      <c r="A12" t="s">
        <v>6</v>
      </c>
      <c r="C12" s="45">
        <v>13156337</v>
      </c>
      <c r="D12" s="45">
        <v>11513401</v>
      </c>
      <c r="E12" s="45">
        <v>12680293</v>
      </c>
      <c r="F12" s="45">
        <v>11444960</v>
      </c>
      <c r="G12" s="45">
        <v>11071423</v>
      </c>
      <c r="H12" s="45">
        <v>11290740</v>
      </c>
      <c r="I12" s="45">
        <v>12560180</v>
      </c>
      <c r="J12" s="45">
        <v>11641156</v>
      </c>
      <c r="K12" s="45">
        <v>9903820</v>
      </c>
      <c r="L12" s="45">
        <v>10242831</v>
      </c>
      <c r="M12" s="45">
        <v>10720029</v>
      </c>
      <c r="N12" s="45">
        <v>12274507</v>
      </c>
      <c r="O12" s="45">
        <v>12794438</v>
      </c>
      <c r="P12" s="45">
        <v>11634784</v>
      </c>
      <c r="Q12" s="45">
        <v>6966878</v>
      </c>
      <c r="R12" s="45">
        <v>188086</v>
      </c>
      <c r="S12" s="45">
        <v>218619</v>
      </c>
      <c r="T12" s="45">
        <v>442672</v>
      </c>
      <c r="U12" s="45">
        <v>1129876</v>
      </c>
      <c r="V12" s="45">
        <v>1409052</v>
      </c>
      <c r="W12" s="45">
        <v>1429529</v>
      </c>
      <c r="X12" s="45">
        <v>2491966</v>
      </c>
      <c r="Y12" s="45">
        <v>2531234</v>
      </c>
      <c r="Z12" s="45">
        <v>4181140</v>
      </c>
      <c r="AA12" s="45">
        <v>3927454</v>
      </c>
      <c r="AB12" s="45">
        <v>2666103</v>
      </c>
      <c r="AC12" s="45">
        <v>3836729</v>
      </c>
      <c r="AD12" s="45">
        <v>4095020</v>
      </c>
      <c r="AE12" s="45">
        <v>4995116</v>
      </c>
      <c r="AF12" s="45">
        <v>5729409</v>
      </c>
      <c r="AG12" s="45">
        <v>6610990</v>
      </c>
      <c r="AH12" s="45">
        <v>6244748</v>
      </c>
      <c r="AI12" s="45">
        <v>5375050</v>
      </c>
      <c r="AJ12" s="45">
        <v>6443945</v>
      </c>
      <c r="AK12" s="45">
        <v>7608396</v>
      </c>
      <c r="AL12" s="45">
        <v>9091488</v>
      </c>
      <c r="AM12" s="45">
        <v>8587841</v>
      </c>
      <c r="AN12" s="45">
        <v>7843182</v>
      </c>
      <c r="AO12" s="45">
        <v>9488569</v>
      </c>
      <c r="AP12" s="45">
        <v>9559043</v>
      </c>
      <c r="AQ12" s="45">
        <v>9525084</v>
      </c>
      <c r="AR12" s="45">
        <v>9863579</v>
      </c>
      <c r="AS12" s="45">
        <v>11302263</v>
      </c>
      <c r="AT12" s="45">
        <v>10670126</v>
      </c>
      <c r="AU12" s="45">
        <v>9214709</v>
      </c>
      <c r="AV12" s="45">
        <v>10010769</v>
      </c>
      <c r="AW12" s="45">
        <v>8442423</v>
      </c>
      <c r="AX12" s="45">
        <v>355049987</v>
      </c>
    </row>
    <row r="13" spans="1:56">
      <c r="B13" t="s">
        <v>16</v>
      </c>
      <c r="C13" s="29">
        <f>C90</f>
        <v>256096.84999999995</v>
      </c>
      <c r="D13" s="29">
        <f t="shared" ref="D13:AH13" si="0">D90</f>
        <v>211462.99999999971</v>
      </c>
      <c r="E13" s="29">
        <f t="shared" si="0"/>
        <v>186136.31999999995</v>
      </c>
      <c r="F13" s="29">
        <f t="shared" si="0"/>
        <v>169999.85999999969</v>
      </c>
      <c r="G13" s="29">
        <f t="shared" si="0"/>
        <v>165307.51999999996</v>
      </c>
      <c r="H13" s="29">
        <f t="shared" si="0"/>
        <v>158425.72000000003</v>
      </c>
      <c r="I13" s="29">
        <f t="shared" si="0"/>
        <v>176408.83999999994</v>
      </c>
      <c r="J13" s="29">
        <f t="shared" si="0"/>
        <v>170672.68</v>
      </c>
      <c r="K13" s="29">
        <f t="shared" si="0"/>
        <v>175640.79999999993</v>
      </c>
      <c r="L13" s="29">
        <f t="shared" si="0"/>
        <v>167215.23999999891</v>
      </c>
      <c r="M13" s="29">
        <f t="shared" si="0"/>
        <v>163520.30999999889</v>
      </c>
      <c r="N13" s="29">
        <f t="shared" si="0"/>
        <v>186338.05999999883</v>
      </c>
      <c r="O13" s="29">
        <f t="shared" si="0"/>
        <v>227645.01999999984</v>
      </c>
      <c r="P13" s="29">
        <f t="shared" si="0"/>
        <v>187726.86000000039</v>
      </c>
      <c r="Q13" s="29">
        <f t="shared" si="0"/>
        <v>108080.74999999997</v>
      </c>
      <c r="R13" s="29">
        <f t="shared" si="0"/>
        <v>7249.4094803548669</v>
      </c>
      <c r="S13" s="29">
        <f t="shared" si="0"/>
        <v>4885.3500000000022</v>
      </c>
      <c r="T13" s="29">
        <f t="shared" si="0"/>
        <v>5275.0300000000025</v>
      </c>
      <c r="U13" s="29">
        <f t="shared" si="0"/>
        <v>7569.2899999999991</v>
      </c>
      <c r="V13" s="29">
        <f t="shared" si="0"/>
        <v>10280.780000000004</v>
      </c>
      <c r="W13" s="29">
        <f t="shared" si="0"/>
        <v>8256.15</v>
      </c>
      <c r="X13" s="29">
        <f t="shared" si="0"/>
        <v>11968.37000000001</v>
      </c>
      <c r="Y13" s="29">
        <f t="shared" si="0"/>
        <v>17050.540000000077</v>
      </c>
      <c r="Z13" s="29">
        <f t="shared" si="0"/>
        <v>21785.069999999963</v>
      </c>
      <c r="AA13" s="29">
        <f t="shared" si="0"/>
        <v>20485.189999999973</v>
      </c>
      <c r="AB13" s="29">
        <f t="shared" si="0"/>
        <v>14825.23000000001</v>
      </c>
      <c r="AC13" s="29">
        <f t="shared" si="0"/>
        <v>15957.289947375439</v>
      </c>
      <c r="AD13" s="29">
        <f t="shared" si="0"/>
        <v>14053.400000000045</v>
      </c>
      <c r="AE13" s="29">
        <f t="shared" si="0"/>
        <v>16704.740000000016</v>
      </c>
      <c r="AF13" s="29">
        <f t="shared" si="0"/>
        <v>21339.569999799223</v>
      </c>
      <c r="AG13" s="29">
        <f t="shared" si="0"/>
        <v>34409.579999999871</v>
      </c>
      <c r="AH13" s="29">
        <f t="shared" si="0"/>
        <v>38815.619999999981</v>
      </c>
      <c r="AJ13" s="3"/>
      <c r="AN13" t="s">
        <v>17</v>
      </c>
    </row>
    <row r="14" spans="1:56">
      <c r="AJ14" s="3"/>
    </row>
    <row r="15" spans="1:56">
      <c r="M15" s="45"/>
      <c r="N15" s="3"/>
      <c r="AJ15" s="3"/>
      <c r="AR15" s="45"/>
      <c r="AS15" s="45"/>
    </row>
    <row r="16" spans="1:56">
      <c r="M16" s="45"/>
      <c r="AJ16" s="3"/>
      <c r="AR16" s="3"/>
    </row>
    <row r="17" spans="1:41">
      <c r="B17" t="s">
        <v>18</v>
      </c>
      <c r="C17" s="42">
        <v>2020</v>
      </c>
      <c r="O17" s="42">
        <v>2021</v>
      </c>
      <c r="AA17" s="42">
        <v>2022</v>
      </c>
      <c r="AJ17" s="3"/>
    </row>
    <row r="18" spans="1:41">
      <c r="B18" s="72"/>
      <c r="C18" s="28" t="s">
        <v>19</v>
      </c>
      <c r="D18" s="28" t="s">
        <v>20</v>
      </c>
      <c r="E18" s="28" t="s">
        <v>21</v>
      </c>
      <c r="F18" s="28" t="s">
        <v>22</v>
      </c>
      <c r="G18" s="28" t="s">
        <v>23</v>
      </c>
      <c r="H18" s="28" t="s">
        <v>24</v>
      </c>
      <c r="I18" s="28" t="s">
        <v>25</v>
      </c>
      <c r="J18" s="28" t="s">
        <v>26</v>
      </c>
      <c r="K18" s="28" t="s">
        <v>27</v>
      </c>
      <c r="L18" s="28" t="s">
        <v>28</v>
      </c>
      <c r="M18" s="28" t="s">
        <v>29</v>
      </c>
      <c r="N18" s="28" t="s">
        <v>30</v>
      </c>
      <c r="O18" s="28" t="s">
        <v>19</v>
      </c>
      <c r="P18" s="28" t="s">
        <v>20</v>
      </c>
      <c r="Q18" s="28" t="s">
        <v>21</v>
      </c>
      <c r="R18" s="28" t="s">
        <v>22</v>
      </c>
      <c r="S18" s="28" t="s">
        <v>23</v>
      </c>
      <c r="T18" s="28" t="s">
        <v>24</v>
      </c>
      <c r="U18" s="28" t="s">
        <v>25</v>
      </c>
      <c r="V18" s="28" t="s">
        <v>26</v>
      </c>
      <c r="W18" s="28" t="s">
        <v>27</v>
      </c>
      <c r="X18" s="28" t="s">
        <v>28</v>
      </c>
      <c r="Y18" s="28" t="s">
        <v>29</v>
      </c>
      <c r="Z18" s="28" t="s">
        <v>30</v>
      </c>
      <c r="AA18" s="28" t="s">
        <v>19</v>
      </c>
      <c r="AB18" s="28" t="s">
        <v>20</v>
      </c>
      <c r="AC18" s="28" t="s">
        <v>21</v>
      </c>
      <c r="AD18" s="28" t="s">
        <v>22</v>
      </c>
      <c r="AE18" s="28" t="s">
        <v>23</v>
      </c>
      <c r="AF18" s="28" t="s">
        <v>24</v>
      </c>
      <c r="AG18" s="28" t="s">
        <v>25</v>
      </c>
      <c r="AH18" s="28" t="s">
        <v>26</v>
      </c>
      <c r="AI18" s="28" t="s">
        <v>27</v>
      </c>
      <c r="AJ18" s="28" t="s">
        <v>28</v>
      </c>
      <c r="AK18" s="28" t="s">
        <v>29</v>
      </c>
      <c r="AL18" s="28" t="s">
        <v>30</v>
      </c>
      <c r="AM18" s="3"/>
    </row>
    <row r="19" spans="1:41">
      <c r="B19" s="27" t="str">
        <f t="shared" ref="B19:B24" si="1">A5</f>
        <v>Argentina</v>
      </c>
      <c r="C19" s="3">
        <f>O5/C5</f>
        <v>0.83949169478555452</v>
      </c>
      <c r="D19" s="3">
        <f t="shared" ref="D19:L19" si="2">P5/D5</f>
        <v>0.87380052362908567</v>
      </c>
      <c r="E19" s="3">
        <f t="shared" si="2"/>
        <v>0.47985418697898435</v>
      </c>
      <c r="F19" s="3">
        <f t="shared" si="2"/>
        <v>1.2191415615575572E-3</v>
      </c>
      <c r="G19" s="3">
        <f t="shared" si="2"/>
        <v>1.5876470520853617E-2</v>
      </c>
      <c r="H19" s="3">
        <f t="shared" si="2"/>
        <v>1.0964214213072962E-2</v>
      </c>
      <c r="I19" s="3">
        <f t="shared" si="2"/>
        <v>9.0212342268918694E-3</v>
      </c>
      <c r="J19" s="3">
        <f t="shared" si="2"/>
        <v>1.0102035378693105E-2</v>
      </c>
      <c r="K19" s="3">
        <f t="shared" si="2"/>
        <v>2.1378875254351747E-2</v>
      </c>
      <c r="L19" s="3">
        <f t="shared" si="2"/>
        <v>3.9759715228585249E-2</v>
      </c>
      <c r="M19" s="3">
        <f t="shared" ref="M19:N24" si="3">Y5/M5</f>
        <v>8.5508363323491487E-2</v>
      </c>
      <c r="N19" s="3">
        <f t="shared" si="3"/>
        <v>0.16012730544112561</v>
      </c>
      <c r="O19" s="3">
        <f t="shared" ref="O19:Z19" si="4">AA5/C5</f>
        <v>0.13730400272200696</v>
      </c>
      <c r="P19" s="3">
        <f t="shared" si="4"/>
        <v>0.11065789743835419</v>
      </c>
      <c r="Q19" s="3">
        <f t="shared" si="4"/>
        <v>0.12188066647938021</v>
      </c>
      <c r="R19" s="3">
        <f t="shared" si="4"/>
        <v>7.0102371524732213E-2</v>
      </c>
      <c r="S19" s="3">
        <f t="shared" si="4"/>
        <v>8.2504249321738637E-2</v>
      </c>
      <c r="T19" s="3">
        <f t="shared" si="4"/>
        <v>9.9467796440119119E-2</v>
      </c>
      <c r="U19" s="3">
        <f t="shared" si="4"/>
        <v>5.9847678848879274E-2</v>
      </c>
      <c r="V19" s="3">
        <f t="shared" si="4"/>
        <v>8.520034477012646E-2</v>
      </c>
      <c r="W19" s="3">
        <f t="shared" si="4"/>
        <v>0.10171581912369713</v>
      </c>
      <c r="X19" s="3">
        <f t="shared" si="4"/>
        <v>0.16088358083696055</v>
      </c>
      <c r="Y19" s="3">
        <f t="shared" si="4"/>
        <v>0.28960027162353902</v>
      </c>
      <c r="Z19" s="3">
        <f t="shared" si="4"/>
        <v>0.38171407057834672</v>
      </c>
      <c r="AA19" s="90">
        <f t="shared" ref="AA19:AJ24" si="5">AM5/C5</f>
        <v>0.28086633520224752</v>
      </c>
      <c r="AB19" s="3">
        <f t="shared" si="5"/>
        <v>0.32651535717571839</v>
      </c>
      <c r="AC19" s="3">
        <f t="shared" si="5"/>
        <v>0.37282523619876601</v>
      </c>
      <c r="AD19" s="3">
        <f t="shared" si="5"/>
        <v>0.50149838385815015</v>
      </c>
      <c r="AE19" s="3">
        <f t="shared" si="5"/>
        <v>0.57534626795443067</v>
      </c>
      <c r="AF19" s="3">
        <f t="shared" si="5"/>
        <v>0.57103663402910476</v>
      </c>
      <c r="AG19" s="3">
        <f>AS5/I5</f>
        <v>0.62082471826207752</v>
      </c>
      <c r="AH19" s="3">
        <f>AT5/J5</f>
        <v>0.67343688279084479</v>
      </c>
      <c r="AI19" s="3">
        <f>AU5/K5</f>
        <v>0.68046578580250749</v>
      </c>
      <c r="AJ19" s="3">
        <f>AV5/L5</f>
        <v>0.7347630579499872</v>
      </c>
      <c r="AK19" s="3">
        <f>AW5/M5</f>
        <v>0.78050966067313643</v>
      </c>
      <c r="AM19" s="3"/>
    </row>
    <row r="20" spans="1:41">
      <c r="B20" s="27" t="s">
        <v>31</v>
      </c>
      <c r="C20" s="3">
        <f t="shared" ref="C20:C25" si="6">O6/C6</f>
        <v>0.93650221804892486</v>
      </c>
      <c r="D20" s="3">
        <f t="shared" ref="D20:L24" si="7">P6/D6</f>
        <v>0.97227624481440966</v>
      </c>
      <c r="E20" s="3">
        <f t="shared" si="7"/>
        <v>0.56217547996654083</v>
      </c>
      <c r="F20" s="3">
        <f t="shared" si="7"/>
        <v>2.084688854078702E-2</v>
      </c>
      <c r="G20" s="3">
        <f t="shared" si="7"/>
        <v>2.6722009968083268E-2</v>
      </c>
      <c r="H20" s="3">
        <f t="shared" si="7"/>
        <v>3.5221013922161468E-2</v>
      </c>
      <c r="I20" s="3">
        <f t="shared" si="7"/>
        <v>3.9462898064219258E-2</v>
      </c>
      <c r="J20" s="3">
        <f t="shared" si="7"/>
        <v>5.8598833060487764E-2</v>
      </c>
      <c r="K20" s="3">
        <f t="shared" si="7"/>
        <v>7.5720162455251538E-2</v>
      </c>
      <c r="L20" s="3">
        <f t="shared" si="7"/>
        <v>0.10078476826473701</v>
      </c>
      <c r="M20" s="3">
        <f t="shared" si="3"/>
        <v>0.13628186720305893</v>
      </c>
      <c r="N20" s="3">
        <f t="shared" si="3"/>
        <v>0.20066307420921634</v>
      </c>
      <c r="O20" s="3">
        <f t="shared" ref="O20:O25" si="8">AA6/C6</f>
        <v>0.15731082280917688</v>
      </c>
      <c r="P20" s="3">
        <f t="shared" ref="P20:Z24" si="9">AB6/D6</f>
        <v>9.7703811179552583E-2</v>
      </c>
      <c r="Q20" s="3">
        <f t="shared" si="9"/>
        <v>8.9954418853595966E-2</v>
      </c>
      <c r="R20" s="3">
        <f t="shared" si="9"/>
        <v>8.640439758439547E-2</v>
      </c>
      <c r="S20" s="3">
        <f t="shared" si="9"/>
        <v>0.10245638308465534</v>
      </c>
      <c r="T20" s="3">
        <f t="shared" si="9"/>
        <v>0.12578337579823765</v>
      </c>
      <c r="U20" s="3">
        <f t="shared" si="9"/>
        <v>0.15702097556247788</v>
      </c>
      <c r="V20" s="3">
        <f t="shared" si="9"/>
        <v>0.190660481516299</v>
      </c>
      <c r="W20" s="3">
        <f t="shared" si="9"/>
        <v>0.21509253250151777</v>
      </c>
      <c r="X20" s="3">
        <f t="shared" si="9"/>
        <v>0.28754951324163525</v>
      </c>
      <c r="Y20" s="3">
        <f t="shared" si="9"/>
        <v>0.40557267144829234</v>
      </c>
      <c r="Z20" s="3">
        <f t="shared" si="9"/>
        <v>0.48403402363289272</v>
      </c>
      <c r="AA20" s="90">
        <f t="shared" ref="AA20:AA24" si="10">AM6/C6</f>
        <v>0.43233611128744115</v>
      </c>
      <c r="AB20" s="3">
        <f t="shared" ref="AB20:AE23" si="11">AN6/D6</f>
        <v>0.4577179138034142</v>
      </c>
      <c r="AC20" s="3">
        <f t="shared" si="11"/>
        <v>0.51805252666187174</v>
      </c>
      <c r="AD20" s="3">
        <f t="shared" si="11"/>
        <v>0.61267372407117326</v>
      </c>
      <c r="AE20" s="3">
        <f t="shared" si="11"/>
        <v>0.63498105435278207</v>
      </c>
      <c r="AF20" s="3">
        <f t="shared" si="5"/>
        <v>0.64877908619975788</v>
      </c>
      <c r="AG20" s="3">
        <f t="shared" ref="AG20:AG22" si="12">AS6/I6</f>
        <v>0.66518855542441613</v>
      </c>
      <c r="AH20" s="3">
        <f t="shared" ref="AH20:AK23" si="13">AT6/J6</f>
        <v>0.70007536199627285</v>
      </c>
      <c r="AI20" s="3">
        <f t="shared" si="13"/>
        <v>0.71369983461385478</v>
      </c>
      <c r="AJ20" s="3">
        <f t="shared" si="13"/>
        <v>0.75630127445090145</v>
      </c>
      <c r="AM20" s="3"/>
    </row>
    <row r="21" spans="1:41">
      <c r="B21" s="27" t="str">
        <f t="shared" si="1"/>
        <v>Chile</v>
      </c>
      <c r="C21" s="3">
        <f t="shared" si="6"/>
        <v>0.94340436160243857</v>
      </c>
      <c r="D21" s="3">
        <f t="shared" si="7"/>
        <v>0.96221225645062058</v>
      </c>
      <c r="E21" s="3">
        <f t="shared" si="7"/>
        <v>0.52530275216688382</v>
      </c>
      <c r="F21" s="3">
        <f t="shared" si="7"/>
        <v>1.2840669367848348E-2</v>
      </c>
      <c r="G21" s="3">
        <f t="shared" si="7"/>
        <v>1.1142318512195286E-2</v>
      </c>
      <c r="H21" s="3">
        <f t="shared" si="7"/>
        <v>1.5223597681166162E-2</v>
      </c>
      <c r="I21" s="3">
        <f t="shared" si="7"/>
        <v>1.5919104427682455E-2</v>
      </c>
      <c r="J21" s="3">
        <f t="shared" si="7"/>
        <v>2.2983672136326669E-2</v>
      </c>
      <c r="K21" s="3">
        <f t="shared" si="7"/>
        <v>3.6460104053984442E-2</v>
      </c>
      <c r="L21" s="3">
        <f t="shared" si="7"/>
        <v>8.0845083039868093E-2</v>
      </c>
      <c r="M21" s="3">
        <f t="shared" si="3"/>
        <v>0.13283001738410388</v>
      </c>
      <c r="N21" s="3">
        <f t="shared" si="3"/>
        <v>0.22444434239529756</v>
      </c>
      <c r="O21" s="3">
        <f t="shared" si="8"/>
        <v>0.1857026438705302</v>
      </c>
      <c r="P21" s="3">
        <f t="shared" si="9"/>
        <v>0.1788239314145986</v>
      </c>
      <c r="Q21" s="3">
        <f t="shared" si="9"/>
        <v>0.16485875182361512</v>
      </c>
      <c r="R21" s="3">
        <f t="shared" si="9"/>
        <v>4.6215708217732396E-2</v>
      </c>
      <c r="S21" s="3">
        <f t="shared" si="9"/>
        <v>3.7629819159742603E-2</v>
      </c>
      <c r="T21" s="3">
        <f t="shared" si="9"/>
        <v>5.6480000930324507E-2</v>
      </c>
      <c r="U21" s="3">
        <f t="shared" si="9"/>
        <v>7.1636971504061911E-2</v>
      </c>
      <c r="V21" s="3">
        <f t="shared" si="9"/>
        <v>0.1479070919154768</v>
      </c>
      <c r="W21" s="3">
        <f t="shared" si="9"/>
        <v>0.20317084199018984</v>
      </c>
      <c r="X21" s="3">
        <f t="shared" si="9"/>
        <v>0.28903975430028972</v>
      </c>
      <c r="Y21" s="3">
        <f t="shared" si="9"/>
        <v>0.4233440830446375</v>
      </c>
      <c r="Z21" s="3">
        <f t="shared" si="9"/>
        <v>0.48904429516112102</v>
      </c>
      <c r="AA21" s="90">
        <f t="shared" si="10"/>
        <v>0.44506521255610615</v>
      </c>
      <c r="AB21" s="3">
        <f t="shared" si="11"/>
        <v>0.45961442932241203</v>
      </c>
      <c r="AC21" s="3">
        <f t="shared" si="11"/>
        <v>0.47558402537821209</v>
      </c>
      <c r="AD21" s="3">
        <f t="shared" si="11"/>
        <v>0.56564406561617342</v>
      </c>
      <c r="AE21" s="3">
        <f t="shared" si="11"/>
        <v>0.5965093258075197</v>
      </c>
      <c r="AF21" s="3">
        <f t="shared" si="5"/>
        <v>0.58953152346452842</v>
      </c>
      <c r="AG21" s="3">
        <f t="shared" si="12"/>
        <v>0.65312998598790295</v>
      </c>
      <c r="AH21" s="3">
        <f t="shared" si="13"/>
        <v>0.65287439989924501</v>
      </c>
      <c r="AI21" s="3">
        <f t="shared" si="13"/>
        <v>0.70311990247085288</v>
      </c>
      <c r="AJ21" s="3">
        <f t="shared" si="13"/>
        <v>0.82443293315529709</v>
      </c>
      <c r="AK21" s="3">
        <f t="shared" si="13"/>
        <v>0.88858585178367888</v>
      </c>
      <c r="AM21" s="3"/>
      <c r="AO21" s="73"/>
    </row>
    <row r="22" spans="1:41">
      <c r="B22" s="27" t="str">
        <f t="shared" si="1"/>
        <v>Colombia</v>
      </c>
      <c r="C22" s="3">
        <f t="shared" si="6"/>
        <v>0.90025402687758505</v>
      </c>
      <c r="D22" s="3">
        <f t="shared" si="7"/>
        <v>1.0594183279613292</v>
      </c>
      <c r="E22" s="3">
        <f t="shared" si="7"/>
        <v>0.55521879933857521</v>
      </c>
      <c r="F22" s="3">
        <f t="shared" si="7"/>
        <v>7.2389334219673208E-3</v>
      </c>
      <c r="G22" s="3">
        <f t="shared" si="7"/>
        <v>1.3483397170473099E-2</v>
      </c>
      <c r="H22" s="3">
        <f t="shared" si="7"/>
        <v>2.1570632386110341E-2</v>
      </c>
      <c r="I22" s="3">
        <f t="shared" si="7"/>
        <v>1.3525451104937702E-2</v>
      </c>
      <c r="J22" s="3">
        <f t="shared" si="7"/>
        <v>1.0150815732894903E-2</v>
      </c>
      <c r="K22" s="3">
        <f t="shared" si="7"/>
        <v>3.2114671675150454E-2</v>
      </c>
      <c r="L22" s="3">
        <f t="shared" si="7"/>
        <v>0.15852938504859659</v>
      </c>
      <c r="M22" s="3">
        <f t="shared" si="3"/>
        <v>0.19868897182144132</v>
      </c>
      <c r="N22" s="3">
        <f t="shared" si="3"/>
        <v>0.36038863766162027</v>
      </c>
      <c r="O22" s="3">
        <f t="shared" si="8"/>
        <v>0.32427566071922398</v>
      </c>
      <c r="P22" s="3">
        <f t="shared" si="9"/>
        <v>0.27413710786127765</v>
      </c>
      <c r="Q22" s="3">
        <f t="shared" si="9"/>
        <v>0.34677616264166716</v>
      </c>
      <c r="R22" s="3">
        <f t="shared" si="9"/>
        <v>0.36343529777837497</v>
      </c>
      <c r="S22" s="3">
        <f t="shared" si="9"/>
        <v>0.45793178309147942</v>
      </c>
      <c r="T22" s="3">
        <f t="shared" si="9"/>
        <v>0.5514042620891495</v>
      </c>
      <c r="U22" s="3">
        <f t="shared" si="9"/>
        <v>0.62015610358381434</v>
      </c>
      <c r="V22" s="3">
        <f t="shared" si="9"/>
        <v>0.60339572530669028</v>
      </c>
      <c r="W22" s="3">
        <f t="shared" si="9"/>
        <v>0.65259264877115186</v>
      </c>
      <c r="X22" s="3">
        <f t="shared" si="9"/>
        <v>0.75011441687570313</v>
      </c>
      <c r="Y22" s="3">
        <f t="shared" si="9"/>
        <v>0.84839710408597391</v>
      </c>
      <c r="Z22" s="3">
        <f t="shared" si="9"/>
        <v>0.92829724086921517</v>
      </c>
      <c r="AA22" s="90">
        <f t="shared" si="10"/>
        <v>0.84780903707039457</v>
      </c>
      <c r="AB22" s="3">
        <f t="shared" si="11"/>
        <v>0.87371508117446517</v>
      </c>
      <c r="AC22" s="3">
        <f t="shared" si="11"/>
        <v>0.94204452538951677</v>
      </c>
      <c r="AD22" s="3">
        <f t="shared" si="11"/>
        <v>1.0485156164364187</v>
      </c>
      <c r="AE22" s="3">
        <f t="shared" si="11"/>
        <v>1.1124387974909742</v>
      </c>
      <c r="AF22" s="3">
        <f t="shared" si="5"/>
        <v>1.0884676001345679</v>
      </c>
      <c r="AG22" s="3">
        <f t="shared" si="12"/>
        <v>1.138250430441383</v>
      </c>
      <c r="AH22" s="3">
        <f>AT8/J8</f>
        <v>1.1003304034399899</v>
      </c>
      <c r="AI22" s="3">
        <f>AU8/K8</f>
        <v>1.1285621874344756</v>
      </c>
      <c r="AJ22" s="3">
        <f>AV8/L8</f>
        <v>1.1958694634459917</v>
      </c>
      <c r="AK22" s="3">
        <f>AW8/M8</f>
        <v>1.1719433690249532</v>
      </c>
      <c r="AM22" s="3"/>
    </row>
    <row r="23" spans="1:41">
      <c r="B23" s="27" t="str">
        <f t="shared" si="1"/>
        <v>Mexico</v>
      </c>
      <c r="C23" s="3">
        <f t="shared" si="6"/>
        <v>1.0821735473470246</v>
      </c>
      <c r="D23" s="3">
        <f t="shared" si="7"/>
        <v>1.1067270490301302</v>
      </c>
      <c r="E23" s="3">
        <f t="shared" si="7"/>
        <v>0.59965854117902051</v>
      </c>
      <c r="F23" s="3">
        <f t="shared" si="7"/>
        <v>2.3410207586273681E-2</v>
      </c>
      <c r="G23" s="3">
        <f t="shared" si="7"/>
        <v>2.7230317567061506E-2</v>
      </c>
      <c r="H23" s="3">
        <f t="shared" si="7"/>
        <v>7.4228270824873877E-2</v>
      </c>
      <c r="I23" s="3">
        <f t="shared" si="7"/>
        <v>0.16645255489574351</v>
      </c>
      <c r="J23" s="3">
        <f t="shared" si="7"/>
        <v>0.24480777515780483</v>
      </c>
      <c r="K23" s="3">
        <f t="shared" si="7"/>
        <v>0.30047790843081423</v>
      </c>
      <c r="L23" s="3">
        <f t="shared" si="7"/>
        <v>0.48657273492918529</v>
      </c>
      <c r="M23" s="3">
        <f t="shared" si="3"/>
        <v>0.34514539746906492</v>
      </c>
      <c r="N23" s="3">
        <f t="shared" si="3"/>
        <v>0.46024950999271641</v>
      </c>
      <c r="O23" s="3">
        <f t="shared" si="8"/>
        <v>0.44404242891521228</v>
      </c>
      <c r="P23" s="3">
        <f t="shared" si="9"/>
        <v>0.3385510850501296</v>
      </c>
      <c r="Q23" s="3">
        <f t="shared" si="9"/>
        <v>0.4672228591255132</v>
      </c>
      <c r="R23" s="3">
        <f t="shared" si="9"/>
        <v>0.61073571253736614</v>
      </c>
      <c r="S23" s="3">
        <f t="shared" si="9"/>
        <v>0.82597844811273446</v>
      </c>
      <c r="T23" s="3">
        <f t="shared" si="9"/>
        <v>0.8759726906060481</v>
      </c>
      <c r="U23" s="3">
        <f t="shared" si="9"/>
        <v>0.87601588623019988</v>
      </c>
      <c r="V23" s="3">
        <f t="shared" si="9"/>
        <v>0.86469063963037163</v>
      </c>
      <c r="W23" s="3">
        <f t="shared" si="9"/>
        <v>0.89719075726342346</v>
      </c>
      <c r="X23" s="3">
        <f t="shared" si="9"/>
        <v>0.96974357733433036</v>
      </c>
      <c r="Y23" s="3">
        <f t="shared" si="9"/>
        <v>0.94136869589046523</v>
      </c>
      <c r="Z23" s="3">
        <f t="shared" si="9"/>
        <v>0.90596226395421053</v>
      </c>
      <c r="AA23" s="90">
        <f t="shared" si="10"/>
        <v>0.87086937221092964</v>
      </c>
      <c r="AB23" s="3">
        <f t="shared" si="11"/>
        <v>0.90487866809769379</v>
      </c>
      <c r="AC23" s="3">
        <f t="shared" si="11"/>
        <v>0.97212177066543615</v>
      </c>
      <c r="AD23" s="3">
        <f t="shared" si="11"/>
        <v>1.0256605714547098</v>
      </c>
      <c r="AE23" s="3">
        <f t="shared" si="11"/>
        <v>1.0658233181395096</v>
      </c>
      <c r="AF23" s="3">
        <f t="shared" si="5"/>
        <v>1.0695563835607604</v>
      </c>
      <c r="AG23" s="3">
        <f t="shared" ref="AG23:AG25" si="14">AS9/I9</f>
        <v>1.0641630489095837</v>
      </c>
      <c r="AH23" s="3">
        <f t="shared" si="13"/>
        <v>1.0780277190826641</v>
      </c>
      <c r="AI23" s="3">
        <f t="shared" si="13"/>
        <v>1.1399680431361849</v>
      </c>
      <c r="AJ23" s="3">
        <f>AV9/L9</f>
        <v>1.1420656050605806</v>
      </c>
      <c r="AK23" s="3">
        <f>AW9/M9</f>
        <v>1.1051712553984021</v>
      </c>
    </row>
    <row r="24" spans="1:41">
      <c r="B24" s="27" t="str">
        <f t="shared" si="1"/>
        <v>Peru</v>
      </c>
      <c r="C24" s="3">
        <f t="shared" si="6"/>
        <v>0.9569305285575439</v>
      </c>
      <c r="D24" s="68">
        <f t="shared" si="7"/>
        <v>0.97288543365404856</v>
      </c>
      <c r="E24" s="68">
        <f t="shared" si="7"/>
        <v>0.4658925221934494</v>
      </c>
      <c r="F24" s="68">
        <f t="shared" si="7"/>
        <v>2.3438635739553217E-2</v>
      </c>
      <c r="G24" s="68">
        <f t="shared" si="7"/>
        <v>8.4284197830545096E-3</v>
      </c>
      <c r="H24" s="68">
        <f t="shared" si="7"/>
        <v>1.4982449246624037E-2</v>
      </c>
      <c r="I24" s="68">
        <f t="shared" si="7"/>
        <v>1.0356326123530419E-2</v>
      </c>
      <c r="J24" s="68">
        <f t="shared" si="7"/>
        <v>7.2069244304941264E-3</v>
      </c>
      <c r="K24" s="68">
        <f t="shared" si="7"/>
        <v>1.3616008758198187E-2</v>
      </c>
      <c r="L24" s="68">
        <f t="shared" si="7"/>
        <v>3.4411762379057458E-2</v>
      </c>
      <c r="M24" s="68">
        <f t="shared" si="3"/>
        <v>0.10625150485702088</v>
      </c>
      <c r="N24" s="68">
        <f t="shared" si="3"/>
        <v>0.19153076052816717</v>
      </c>
      <c r="O24" s="3">
        <f t="shared" si="8"/>
        <v>0.16761209336230062</v>
      </c>
      <c r="P24" s="68">
        <f t="shared" si="9"/>
        <v>0.11474044100144981</v>
      </c>
      <c r="Q24" s="68">
        <f t="shared" si="9"/>
        <v>0.14416629329526209</v>
      </c>
      <c r="R24" s="68">
        <f t="shared" si="9"/>
        <v>0.15423242178035504</v>
      </c>
      <c r="S24" s="68">
        <f t="shared" si="9"/>
        <v>0.20852467935669688</v>
      </c>
      <c r="T24" s="68">
        <f t="shared" si="9"/>
        <v>0.24388559298861073</v>
      </c>
      <c r="U24" s="68">
        <f t="shared" si="9"/>
        <v>0.26771121346139226</v>
      </c>
      <c r="V24" s="68">
        <f t="shared" si="9"/>
        <v>0.309387929804537</v>
      </c>
      <c r="W24" s="68">
        <f t="shared" si="9"/>
        <v>0.32035897301238792</v>
      </c>
      <c r="X24" s="68">
        <f t="shared" si="9"/>
        <v>0.38673923878388961</v>
      </c>
      <c r="Y24" s="68">
        <f t="shared" si="9"/>
        <v>0.47358330989634445</v>
      </c>
      <c r="Z24" s="68">
        <f t="shared" si="9"/>
        <v>0.50906002765057445</v>
      </c>
      <c r="AA24" s="90">
        <f t="shared" si="10"/>
        <v>0.44494668686753186</v>
      </c>
      <c r="AB24" s="68">
        <f>AN10/D10</f>
        <v>0.4749519517333769</v>
      </c>
      <c r="AC24" s="68">
        <f>AO10/E10</f>
        <v>0.52796203762064964</v>
      </c>
      <c r="AD24" s="3">
        <f>AP10/F10</f>
        <v>0.58527738293301457</v>
      </c>
      <c r="AE24" s="3">
        <f>AQ10/G10</f>
        <v>0.59205915588343838</v>
      </c>
      <c r="AF24" s="3">
        <f t="shared" si="5"/>
        <v>0.61903117410792952</v>
      </c>
      <c r="AG24" s="3">
        <f t="shared" si="5"/>
        <v>0.66593979446704021</v>
      </c>
      <c r="AH24" s="3">
        <f t="shared" si="5"/>
        <v>0.69656156370380939</v>
      </c>
      <c r="AI24" s="3">
        <f t="shared" si="5"/>
        <v>0.70067706366054705</v>
      </c>
      <c r="AJ24" s="3">
        <f t="shared" si="5"/>
        <v>0.7373410836768115</v>
      </c>
    </row>
    <row r="25" spans="1:41">
      <c r="B25" s="27" t="s">
        <v>32</v>
      </c>
      <c r="C25" s="3">
        <f t="shared" si="6"/>
        <v>0.94480307541181274</v>
      </c>
      <c r="D25" s="3">
        <f t="shared" ref="D25" si="15">P11/D11</f>
        <v>0.95299380970885228</v>
      </c>
      <c r="E25" s="3">
        <f t="shared" ref="E25" si="16">Q11/E11</f>
        <v>0.51001781049712536</v>
      </c>
      <c r="F25" s="3">
        <f t="shared" ref="F25" si="17">R11/F11</f>
        <v>6.6248974462188E-3</v>
      </c>
      <c r="G25" s="3">
        <f t="shared" ref="G25" si="18">S11/G11</f>
        <v>1.0789171607336365E-2</v>
      </c>
      <c r="H25" s="3">
        <f t="shared" ref="H25" si="19">T11/H11</f>
        <v>1.1585372668675266E-2</v>
      </c>
      <c r="I25" s="3">
        <f t="shared" ref="I25" si="20">U11/I11</f>
        <v>0.18945757612567909</v>
      </c>
      <c r="J25" s="3">
        <f t="shared" ref="J25" si="21">V11/J11</f>
        <v>0.22229430520613169</v>
      </c>
      <c r="K25" s="3">
        <f t="shared" ref="K25" si="22">W11/K11</f>
        <v>0.31557938514716788</v>
      </c>
      <c r="L25" s="3">
        <f t="shared" ref="L25" si="23">X11/L11</f>
        <v>0.37603402141114056</v>
      </c>
      <c r="M25" s="3">
        <f t="shared" ref="M25" si="24">Y11/M11</f>
        <v>0.39693219210084202</v>
      </c>
      <c r="N25" s="3">
        <f t="shared" ref="N25" si="25">Z11/N11</f>
        <v>0.48374069335322178</v>
      </c>
      <c r="O25" s="3">
        <f t="shared" si="8"/>
        <v>0.43604263473020233</v>
      </c>
      <c r="P25" s="3">
        <f t="shared" ref="P25" si="26">AB11/D11</f>
        <v>0.34637940489126851</v>
      </c>
      <c r="Q25" s="3">
        <f t="shared" ref="Q25" si="27">AC11/E11</f>
        <v>0.4282877953619374</v>
      </c>
      <c r="R25" s="3">
        <f t="shared" ref="R25" si="28">AD11/F11</f>
        <v>0.56627509302818657</v>
      </c>
      <c r="S25" s="3">
        <f t="shared" ref="S25" si="29">AE11/G11</f>
        <v>0.68975890884316482</v>
      </c>
      <c r="T25" s="3">
        <f t="shared" ref="T25" si="30">AF11/H11</f>
        <v>0.75583619534828761</v>
      </c>
      <c r="U25" s="3">
        <f t="shared" ref="U25" si="31">AG11/I11</f>
        <v>0.87867564199825654</v>
      </c>
      <c r="V25" s="3">
        <f t="shared" ref="V25" si="32">AH11/J11</f>
        <v>0.92007719015949119</v>
      </c>
      <c r="W25" s="3">
        <f t="shared" ref="W25" si="33">AI11/K11</f>
        <v>1.0638310832842635</v>
      </c>
      <c r="X25" s="3">
        <f t="shared" ref="X25" si="34">AJ11/L11</f>
        <v>1.0935357933596375</v>
      </c>
      <c r="Y25" s="3">
        <f>AK11/M11</f>
        <v>1.0854910381438072</v>
      </c>
      <c r="Z25" s="3">
        <f t="shared" ref="Z25" si="35">AL11/N11</f>
        <v>1.0668816786040352</v>
      </c>
      <c r="AA25" s="90">
        <f>AM11/C11</f>
        <v>0.90327433547481339</v>
      </c>
      <c r="AB25" s="90">
        <f t="shared" ref="AB25" si="36">AN11/D11</f>
        <v>0.91090122603598767</v>
      </c>
      <c r="AC25" s="90">
        <f t="shared" ref="AC25" si="37">AO11/E11</f>
        <v>0.91141535396580631</v>
      </c>
      <c r="AD25" s="90">
        <f t="shared" ref="AD25" si="38">AP11/F11</f>
        <v>1.0378235245314791</v>
      </c>
      <c r="AE25" s="90">
        <f t="shared" ref="AE25" si="39">AQ11/G11</f>
        <v>1.0369785247811143</v>
      </c>
      <c r="AF25" s="90">
        <f t="shared" ref="AF25" si="40">AR11/H11</f>
        <v>1.0502293603616117</v>
      </c>
      <c r="AG25" s="3">
        <f t="shared" si="14"/>
        <v>1.1563027867992033</v>
      </c>
      <c r="AH25" s="3">
        <f>AT11/J11</f>
        <v>1.1971234218222944</v>
      </c>
      <c r="AI25" s="3">
        <f>AU11/K11</f>
        <v>1.2422516336395375</v>
      </c>
      <c r="AJ25" s="3">
        <f>AV11/L11</f>
        <v>1.2650350118553166</v>
      </c>
      <c r="AK25" s="3">
        <f>AW11/M11</f>
        <v>1.2222033342280278</v>
      </c>
    </row>
    <row r="26" spans="1:41">
      <c r="D26" s="3"/>
      <c r="E26" s="3"/>
      <c r="F26" s="3"/>
      <c r="G26" s="3"/>
      <c r="H26" s="27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95"/>
      <c r="AJ26" s="3"/>
    </row>
    <row r="27" spans="1:41">
      <c r="D27" s="45"/>
      <c r="H27" s="27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95"/>
      <c r="AJ27" s="3"/>
    </row>
    <row r="28" spans="1:41">
      <c r="D28" s="45"/>
      <c r="H28" s="27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95"/>
      <c r="AJ28" s="3"/>
    </row>
    <row r="29" spans="1:41">
      <c r="D29" s="45"/>
      <c r="H29" s="27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95"/>
      <c r="AJ29" s="3"/>
    </row>
    <row r="30" spans="1:41">
      <c r="D30" s="45"/>
      <c r="H30" s="27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95"/>
      <c r="AJ30" s="3"/>
    </row>
    <row r="31" spans="1:41">
      <c r="A31" s="27"/>
      <c r="D31" s="45"/>
      <c r="H31" s="27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95"/>
      <c r="AJ31" s="3"/>
    </row>
    <row r="32" spans="1:41">
      <c r="A32" s="27"/>
      <c r="D32" s="45"/>
      <c r="H32" s="27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95"/>
      <c r="AJ32" s="3"/>
    </row>
    <row r="33" spans="1:50">
      <c r="A33" s="27"/>
      <c r="AJ33" s="3"/>
      <c r="AT33" t="s">
        <v>3</v>
      </c>
      <c r="AU33" s="30">
        <f t="shared" ref="AU33:AU38" si="41">AX42/1000000</f>
        <v>38.184646999999998</v>
      </c>
    </row>
    <row r="34" spans="1:50">
      <c r="A34" s="27"/>
      <c r="AJ34" s="3"/>
      <c r="AT34" t="s">
        <v>14</v>
      </c>
      <c r="AU34" s="30">
        <f t="shared" si="41"/>
        <v>270.05154399999998</v>
      </c>
    </row>
    <row r="35" spans="1:50">
      <c r="A35" s="27"/>
      <c r="AJ35" s="3"/>
      <c r="AT35" t="s">
        <v>9</v>
      </c>
      <c r="AU35" s="30">
        <f t="shared" si="41"/>
        <v>42.609969999999997</v>
      </c>
    </row>
    <row r="36" spans="1:50">
      <c r="A36" s="27"/>
      <c r="AJ36" s="3"/>
      <c r="AT36" t="s">
        <v>10</v>
      </c>
      <c r="AU36" s="30">
        <f t="shared" si="41"/>
        <v>88.563646000000006</v>
      </c>
    </row>
    <row r="37" spans="1:50">
      <c r="AJ37" s="3"/>
      <c r="AT37" t="s">
        <v>13</v>
      </c>
      <c r="AU37" s="30">
        <f t="shared" si="41"/>
        <v>177.834867</v>
      </c>
    </row>
    <row r="38" spans="1:50">
      <c r="AJ38" s="3"/>
      <c r="AT38" t="s">
        <v>7</v>
      </c>
      <c r="AU38" s="30">
        <f t="shared" si="41"/>
        <v>36.997121</v>
      </c>
    </row>
    <row r="39" spans="1:50">
      <c r="C39" s="46">
        <v>2019</v>
      </c>
      <c r="O39" s="46">
        <v>2020</v>
      </c>
      <c r="AA39" s="46">
        <v>2021</v>
      </c>
      <c r="AM39" s="46">
        <v>2022</v>
      </c>
    </row>
    <row r="40" spans="1:50">
      <c r="A40" s="26" t="s">
        <v>1</v>
      </c>
      <c r="C40" s="26" t="s">
        <v>2</v>
      </c>
    </row>
    <row r="41" spans="1:50">
      <c r="A41" s="26" t="s">
        <v>4</v>
      </c>
      <c r="B41" s="26" t="s">
        <v>5</v>
      </c>
      <c r="C41" s="25">
        <v>43466</v>
      </c>
      <c r="D41" s="25">
        <v>43497</v>
      </c>
      <c r="E41" s="25">
        <v>43525</v>
      </c>
      <c r="F41" s="25">
        <v>43556</v>
      </c>
      <c r="G41" s="25">
        <v>43586</v>
      </c>
      <c r="H41" s="25">
        <v>43617</v>
      </c>
      <c r="I41" s="25">
        <v>43647</v>
      </c>
      <c r="J41" s="25">
        <v>43678</v>
      </c>
      <c r="K41" s="25">
        <v>43709</v>
      </c>
      <c r="L41" s="25">
        <v>43739</v>
      </c>
      <c r="M41" s="25">
        <v>43770</v>
      </c>
      <c r="N41" s="25">
        <v>43800</v>
      </c>
      <c r="O41" s="25">
        <v>43831</v>
      </c>
      <c r="P41" s="25">
        <v>43862</v>
      </c>
      <c r="Q41" s="25">
        <v>43891</v>
      </c>
      <c r="R41" s="25">
        <v>43922</v>
      </c>
      <c r="S41" s="25">
        <v>43952</v>
      </c>
      <c r="T41" s="25">
        <v>43983</v>
      </c>
      <c r="U41" s="25">
        <v>44013</v>
      </c>
      <c r="V41" s="25">
        <v>44044</v>
      </c>
      <c r="W41" s="25">
        <v>44075</v>
      </c>
      <c r="X41" s="25">
        <v>44105</v>
      </c>
      <c r="Y41" s="25">
        <v>44136</v>
      </c>
      <c r="Z41" s="25">
        <v>44166</v>
      </c>
      <c r="AA41" s="25">
        <v>44197</v>
      </c>
      <c r="AB41" s="25">
        <v>44228</v>
      </c>
      <c r="AC41" s="25">
        <v>44256</v>
      </c>
      <c r="AD41" s="25">
        <v>44287</v>
      </c>
      <c r="AE41" s="25">
        <v>44317</v>
      </c>
      <c r="AF41" s="25">
        <v>44348</v>
      </c>
      <c r="AG41" s="25">
        <v>44378</v>
      </c>
      <c r="AH41" s="25">
        <v>44409</v>
      </c>
      <c r="AI41" s="25">
        <v>44440</v>
      </c>
      <c r="AJ41" s="25">
        <v>44470</v>
      </c>
      <c r="AK41" s="25">
        <v>44501</v>
      </c>
      <c r="AL41" s="25">
        <v>44531</v>
      </c>
      <c r="AM41" s="25">
        <v>44562</v>
      </c>
      <c r="AN41" s="25">
        <v>44593</v>
      </c>
      <c r="AO41" s="25">
        <v>44621</v>
      </c>
      <c r="AP41" s="25">
        <v>44652</v>
      </c>
      <c r="AQ41" s="25">
        <v>44682</v>
      </c>
      <c r="AR41" s="25">
        <v>44713</v>
      </c>
      <c r="AS41" s="25">
        <v>44743</v>
      </c>
      <c r="AT41" s="25">
        <v>44774</v>
      </c>
      <c r="AU41" s="25">
        <v>44805</v>
      </c>
      <c r="AV41" s="25">
        <v>44835</v>
      </c>
      <c r="AW41" s="25">
        <v>44866</v>
      </c>
      <c r="AX41" s="25" t="s">
        <v>6</v>
      </c>
    </row>
    <row r="42" spans="1:50">
      <c r="A42" t="s">
        <v>3</v>
      </c>
      <c r="B42" t="s">
        <v>33</v>
      </c>
      <c r="C42" s="45">
        <v>1375444</v>
      </c>
      <c r="D42" s="45">
        <v>1255720</v>
      </c>
      <c r="E42" s="45">
        <v>1349390</v>
      </c>
      <c r="F42" s="45">
        <v>1213157</v>
      </c>
      <c r="G42" s="45">
        <v>1242375</v>
      </c>
      <c r="H42" s="45">
        <v>1207976</v>
      </c>
      <c r="I42" s="45">
        <v>1531041</v>
      </c>
      <c r="J42" s="45">
        <v>1473928</v>
      </c>
      <c r="K42" s="45">
        <v>1352452</v>
      </c>
      <c r="L42" s="45">
        <v>1385835</v>
      </c>
      <c r="M42" s="45">
        <v>1331729</v>
      </c>
      <c r="N42" s="45">
        <v>1353934</v>
      </c>
      <c r="O42" s="45">
        <v>1387483</v>
      </c>
      <c r="P42" s="45">
        <v>1272654</v>
      </c>
      <c r="Q42" s="45">
        <v>682451</v>
      </c>
      <c r="R42" s="45">
        <v>3703</v>
      </c>
      <c r="S42" s="45">
        <v>7031</v>
      </c>
      <c r="T42" s="45">
        <v>5587</v>
      </c>
      <c r="U42" s="45">
        <v>4068</v>
      </c>
      <c r="V42" s="45">
        <v>4372</v>
      </c>
      <c r="W42" s="45">
        <v>4851</v>
      </c>
      <c r="X42" s="45">
        <v>13070</v>
      </c>
      <c r="Y42" s="45">
        <v>78709</v>
      </c>
      <c r="Z42" s="45">
        <v>207160</v>
      </c>
      <c r="AA42" s="45">
        <v>411896</v>
      </c>
      <c r="AB42" s="45">
        <v>399081</v>
      </c>
      <c r="AC42" s="45">
        <v>453689</v>
      </c>
      <c r="AD42" s="45">
        <v>354139</v>
      </c>
      <c r="AE42" s="45">
        <v>197122</v>
      </c>
      <c r="AF42" s="45">
        <v>190644</v>
      </c>
      <c r="AG42" s="45">
        <v>427200</v>
      </c>
      <c r="AH42" s="45">
        <v>557641</v>
      </c>
      <c r="AI42" s="45">
        <v>646733</v>
      </c>
      <c r="AJ42" s="45">
        <v>753833</v>
      </c>
      <c r="AK42" s="45">
        <v>871723</v>
      </c>
      <c r="AL42" s="45">
        <v>918999</v>
      </c>
      <c r="AM42" s="45">
        <v>942821</v>
      </c>
      <c r="AN42" s="45">
        <v>972009</v>
      </c>
      <c r="AO42" s="45">
        <v>1038675</v>
      </c>
      <c r="AP42" s="45">
        <v>1032585</v>
      </c>
      <c r="AQ42" s="45">
        <v>1005405</v>
      </c>
      <c r="AR42" s="45">
        <v>995270</v>
      </c>
      <c r="AS42" s="45">
        <v>1192046</v>
      </c>
      <c r="AT42" s="45">
        <v>1261927</v>
      </c>
      <c r="AU42" s="45">
        <v>1189298</v>
      </c>
      <c r="AV42" s="45">
        <v>1330606</v>
      </c>
      <c r="AW42" s="45">
        <v>1297185</v>
      </c>
      <c r="AX42" s="45">
        <v>38184647</v>
      </c>
    </row>
    <row r="43" spans="1:50">
      <c r="A43" t="s">
        <v>7</v>
      </c>
      <c r="B43" t="s">
        <v>33</v>
      </c>
      <c r="C43" s="45">
        <v>8930620</v>
      </c>
      <c r="D43" s="45">
        <v>7410407</v>
      </c>
      <c r="E43" s="45">
        <v>7741175</v>
      </c>
      <c r="F43" s="45">
        <v>7335486</v>
      </c>
      <c r="G43" s="45">
        <v>7096041</v>
      </c>
      <c r="H43" s="45">
        <v>6954254</v>
      </c>
      <c r="I43" s="45">
        <v>8551561</v>
      </c>
      <c r="J43" s="45">
        <v>7886535</v>
      </c>
      <c r="K43" s="45">
        <v>7810678</v>
      </c>
      <c r="L43" s="45">
        <v>8379608</v>
      </c>
      <c r="M43" s="45">
        <v>8088006</v>
      </c>
      <c r="N43" s="45">
        <v>8874569</v>
      </c>
      <c r="O43" s="45">
        <v>9304805</v>
      </c>
      <c r="P43" s="45">
        <v>7670125</v>
      </c>
      <c r="Q43" s="45">
        <v>5034067</v>
      </c>
      <c r="R43" s="45">
        <v>399557</v>
      </c>
      <c r="S43" s="45">
        <v>539972</v>
      </c>
      <c r="T43" s="45">
        <v>888853</v>
      </c>
      <c r="U43" s="45">
        <v>1617885</v>
      </c>
      <c r="V43" s="45">
        <v>2198252</v>
      </c>
      <c r="W43" s="45">
        <v>3058922</v>
      </c>
      <c r="X43" s="45">
        <v>4101570</v>
      </c>
      <c r="Y43" s="45">
        <v>4792946</v>
      </c>
      <c r="Z43" s="45">
        <v>5642537</v>
      </c>
      <c r="AA43" s="45">
        <v>6092256</v>
      </c>
      <c r="AB43" s="45">
        <v>4325219</v>
      </c>
      <c r="AC43" s="45">
        <v>3221015</v>
      </c>
      <c r="AD43" s="45">
        <v>2642022</v>
      </c>
      <c r="AE43" s="45">
        <v>3633590</v>
      </c>
      <c r="AF43" s="45">
        <v>4223484</v>
      </c>
      <c r="AG43" s="45">
        <v>5871159</v>
      </c>
      <c r="AH43" s="45">
        <v>5554415</v>
      </c>
      <c r="AI43" s="45">
        <v>5941305</v>
      </c>
      <c r="AJ43" s="45">
        <v>6471148</v>
      </c>
      <c r="AK43" s="45">
        <v>6856335</v>
      </c>
      <c r="AL43" s="45">
        <v>7752373</v>
      </c>
      <c r="AM43" s="45">
        <v>7491788</v>
      </c>
      <c r="AN43" s="45">
        <v>5571747</v>
      </c>
      <c r="AO43" s="45">
        <v>6438443</v>
      </c>
      <c r="AP43" s="45">
        <v>6144507</v>
      </c>
      <c r="AQ43" s="45">
        <v>6387136</v>
      </c>
      <c r="AR43" s="45">
        <v>6036740</v>
      </c>
      <c r="AS43" s="45">
        <v>7653857</v>
      </c>
      <c r="AT43" s="45">
        <v>7284426</v>
      </c>
      <c r="AU43" s="45">
        <v>6955151</v>
      </c>
      <c r="AV43" s="45">
        <v>7194997</v>
      </c>
      <c r="AW43" s="45"/>
      <c r="AX43" s="45">
        <v>270051544</v>
      </c>
    </row>
    <row r="44" spans="1:50">
      <c r="A44" t="s">
        <v>9</v>
      </c>
      <c r="B44" t="s">
        <v>33</v>
      </c>
      <c r="C44" s="45">
        <v>1559444</v>
      </c>
      <c r="D44" s="45">
        <v>1450673</v>
      </c>
      <c r="E44" s="45">
        <v>1275630</v>
      </c>
      <c r="F44" s="45">
        <v>1136148</v>
      </c>
      <c r="G44" s="45">
        <v>1111287</v>
      </c>
      <c r="H44" s="45">
        <v>1031955</v>
      </c>
      <c r="I44" s="45">
        <v>1319693</v>
      </c>
      <c r="J44" s="45">
        <v>1183216</v>
      </c>
      <c r="K44" s="45">
        <v>1186975</v>
      </c>
      <c r="L44" s="45">
        <v>1157085</v>
      </c>
      <c r="M44" s="45">
        <v>1216857</v>
      </c>
      <c r="N44" s="45">
        <v>1356542</v>
      </c>
      <c r="O44" s="45">
        <v>1623114</v>
      </c>
      <c r="P44" s="45">
        <v>1608550</v>
      </c>
      <c r="Q44" s="45">
        <v>846351</v>
      </c>
      <c r="R44" s="45">
        <v>100321</v>
      </c>
      <c r="S44" s="45">
        <v>97522</v>
      </c>
      <c r="T44" s="45">
        <v>112114</v>
      </c>
      <c r="U44" s="45">
        <v>122793</v>
      </c>
      <c r="V44" s="45">
        <v>165676</v>
      </c>
      <c r="W44" s="45">
        <v>251271</v>
      </c>
      <c r="X44" s="45">
        <v>371324</v>
      </c>
      <c r="Y44" s="45">
        <v>502369</v>
      </c>
      <c r="Z44" s="45">
        <v>579303</v>
      </c>
      <c r="AA44" s="45">
        <v>573005</v>
      </c>
      <c r="AB44" s="45">
        <v>606222</v>
      </c>
      <c r="AC44" s="45">
        <v>586422</v>
      </c>
      <c r="AD44" s="45">
        <v>335947</v>
      </c>
      <c r="AE44" s="45">
        <v>458178</v>
      </c>
      <c r="AF44" s="45">
        <v>534422</v>
      </c>
      <c r="AG44" s="45">
        <v>798388</v>
      </c>
      <c r="AH44" s="45">
        <v>850384</v>
      </c>
      <c r="AI44" s="45">
        <v>966632</v>
      </c>
      <c r="AJ44" s="45">
        <v>1091411</v>
      </c>
      <c r="AK44" s="45">
        <v>1124343</v>
      </c>
      <c r="AL44" s="45">
        <v>1189704</v>
      </c>
      <c r="AM44" s="45">
        <v>1333533</v>
      </c>
      <c r="AN44" s="45">
        <v>1262159</v>
      </c>
      <c r="AO44" s="45">
        <v>1099526</v>
      </c>
      <c r="AP44" s="45">
        <v>996336</v>
      </c>
      <c r="AQ44" s="45">
        <v>1021051</v>
      </c>
      <c r="AR44" s="45">
        <v>928514</v>
      </c>
      <c r="AS44" s="45">
        <v>1131025</v>
      </c>
      <c r="AT44" s="45">
        <v>1025490</v>
      </c>
      <c r="AU44" s="45">
        <v>1020257</v>
      </c>
      <c r="AV44" s="45">
        <v>1148419</v>
      </c>
      <c r="AW44" s="45">
        <v>1162389</v>
      </c>
      <c r="AX44" s="45">
        <v>42609970</v>
      </c>
    </row>
    <row r="45" spans="1:50">
      <c r="A45" t="s">
        <v>10</v>
      </c>
      <c r="B45" s="72" t="s">
        <v>34</v>
      </c>
      <c r="C45" s="45">
        <v>2220281</v>
      </c>
      <c r="D45" s="45">
        <v>1842706</v>
      </c>
      <c r="E45" s="45">
        <v>2083117</v>
      </c>
      <c r="F45" s="45">
        <v>2032556</v>
      </c>
      <c r="G45" s="45">
        <v>2112936</v>
      </c>
      <c r="H45" s="45">
        <v>2275485</v>
      </c>
      <c r="I45" s="45">
        <v>2508018</v>
      </c>
      <c r="J45" s="45">
        <v>2500705</v>
      </c>
      <c r="K45" s="45">
        <v>2337489</v>
      </c>
      <c r="L45" s="45">
        <v>2343761</v>
      </c>
      <c r="M45" s="45">
        <v>2314443</v>
      </c>
      <c r="N45" s="45">
        <v>2520008</v>
      </c>
      <c r="O45" s="45">
        <v>2388894</v>
      </c>
      <c r="P45" s="45">
        <v>2180987</v>
      </c>
      <c r="Q45" s="45">
        <v>1301355</v>
      </c>
      <c r="R45" s="45">
        <v>3589</v>
      </c>
      <c r="S45" s="45">
        <v>5626</v>
      </c>
      <c r="T45" s="45">
        <v>5821</v>
      </c>
      <c r="U45" s="45">
        <v>8368</v>
      </c>
      <c r="V45" s="45">
        <v>12314</v>
      </c>
      <c r="W45" s="45">
        <v>317389</v>
      </c>
      <c r="X45" s="45">
        <v>659263</v>
      </c>
      <c r="Y45" s="45">
        <v>960696</v>
      </c>
      <c r="Z45" s="45">
        <v>1313978</v>
      </c>
      <c r="AA45" s="45">
        <v>1347308</v>
      </c>
      <c r="AB45" s="45">
        <v>1238204</v>
      </c>
      <c r="AC45" s="45">
        <v>1586144</v>
      </c>
      <c r="AD45" s="45">
        <v>1262899</v>
      </c>
      <c r="AE45" s="45">
        <v>1254807</v>
      </c>
      <c r="AF45" s="45">
        <v>1850203</v>
      </c>
      <c r="AG45" s="45">
        <v>2093092</v>
      </c>
      <c r="AH45" s="45">
        <v>2159113</v>
      </c>
      <c r="AI45" s="45">
        <v>2112203</v>
      </c>
      <c r="AJ45" s="45">
        <v>2207111</v>
      </c>
      <c r="AK45" s="45">
        <v>2591587</v>
      </c>
      <c r="AL45" s="45">
        <v>2833557</v>
      </c>
      <c r="AM45" s="45">
        <v>2722388</v>
      </c>
      <c r="AN45" s="45">
        <v>2314480</v>
      </c>
      <c r="AO45" s="45">
        <v>2738183</v>
      </c>
      <c r="AP45" s="45">
        <v>2645387</v>
      </c>
      <c r="AQ45" s="45">
        <v>2673333</v>
      </c>
      <c r="AR45" s="45">
        <v>2779440</v>
      </c>
      <c r="AS45" s="45">
        <v>2985621</v>
      </c>
      <c r="AT45" s="45">
        <v>2856730</v>
      </c>
      <c r="AU45" s="45">
        <v>2668514</v>
      </c>
      <c r="AV45" s="45">
        <v>2769052</v>
      </c>
      <c r="AW45" s="45">
        <v>2624505</v>
      </c>
      <c r="AX45" s="45">
        <v>88563646</v>
      </c>
    </row>
    <row r="46" spans="1:50">
      <c r="A46" t="s">
        <v>13</v>
      </c>
      <c r="B46" t="s">
        <v>33</v>
      </c>
      <c r="C46" s="45">
        <v>3989338</v>
      </c>
      <c r="D46" s="45">
        <v>3590917</v>
      </c>
      <c r="E46" s="45">
        <v>4310865</v>
      </c>
      <c r="F46" s="45">
        <v>4438332</v>
      </c>
      <c r="G46" s="45">
        <v>4704389</v>
      </c>
      <c r="H46" s="45">
        <v>4555762</v>
      </c>
      <c r="I46" s="45">
        <v>5005061</v>
      </c>
      <c r="J46" s="45">
        <v>4765181</v>
      </c>
      <c r="K46" s="45">
        <v>4187402</v>
      </c>
      <c r="L46" s="45">
        <v>4617022</v>
      </c>
      <c r="M46" s="45">
        <v>4611815</v>
      </c>
      <c r="N46" s="45">
        <v>4755157</v>
      </c>
      <c r="O46" s="45">
        <v>4433703</v>
      </c>
      <c r="P46" s="45">
        <v>4091826</v>
      </c>
      <c r="Q46" s="45">
        <v>3142005</v>
      </c>
      <c r="R46" s="45">
        <v>413225</v>
      </c>
      <c r="S46" s="45">
        <v>385641</v>
      </c>
      <c r="T46" s="45">
        <v>886076</v>
      </c>
      <c r="U46" s="45">
        <v>1672969</v>
      </c>
      <c r="V46" s="45">
        <v>2120271</v>
      </c>
      <c r="W46" s="45">
        <v>2317729</v>
      </c>
      <c r="X46" s="45">
        <v>2708781</v>
      </c>
      <c r="Y46" s="45">
        <v>2920098</v>
      </c>
      <c r="Z46" s="45">
        <v>3144137</v>
      </c>
      <c r="AA46" s="45">
        <v>2703105</v>
      </c>
      <c r="AB46" s="45">
        <v>2221947</v>
      </c>
      <c r="AC46" s="45">
        <v>3169991</v>
      </c>
      <c r="AD46" s="45">
        <v>3478623</v>
      </c>
      <c r="AE46" s="45">
        <v>3818846</v>
      </c>
      <c r="AF46" s="45">
        <v>3834253</v>
      </c>
      <c r="AG46" s="45">
        <v>4365429</v>
      </c>
      <c r="AH46" s="45">
        <v>3994397</v>
      </c>
      <c r="AI46" s="45">
        <v>3602892</v>
      </c>
      <c r="AJ46" s="45">
        <v>4148811</v>
      </c>
      <c r="AK46" s="45">
        <v>4338222</v>
      </c>
      <c r="AL46" s="45">
        <v>4685952</v>
      </c>
      <c r="AM46" s="45">
        <v>3789823</v>
      </c>
      <c r="AN46" s="45">
        <v>3568589</v>
      </c>
      <c r="AO46" s="45">
        <v>4477915</v>
      </c>
      <c r="AP46" s="45">
        <v>4744599</v>
      </c>
      <c r="AQ46" s="45">
        <v>4864477</v>
      </c>
      <c r="AR46" s="45">
        <v>4660739</v>
      </c>
      <c r="AS46" s="45">
        <v>5313681</v>
      </c>
      <c r="AT46" s="45">
        <v>5202467</v>
      </c>
      <c r="AU46" s="45">
        <v>4687975</v>
      </c>
      <c r="AV46" s="45">
        <v>5177608</v>
      </c>
      <c r="AW46" s="45">
        <v>5216824</v>
      </c>
      <c r="AX46" s="45">
        <v>177834867</v>
      </c>
    </row>
    <row r="47" spans="1:50">
      <c r="A47" t="s">
        <v>14</v>
      </c>
      <c r="B47" t="s">
        <v>33</v>
      </c>
      <c r="C47" s="45">
        <v>1042278</v>
      </c>
      <c r="D47" s="45">
        <v>986428</v>
      </c>
      <c r="E47" s="45">
        <v>1025278</v>
      </c>
      <c r="F47" s="45">
        <v>1051655</v>
      </c>
      <c r="G47" s="45">
        <v>1175297</v>
      </c>
      <c r="H47" s="45">
        <v>1129507</v>
      </c>
      <c r="I47" s="45">
        <v>1260049</v>
      </c>
      <c r="J47" s="45">
        <v>1349991</v>
      </c>
      <c r="K47" s="45">
        <v>1229274</v>
      </c>
      <c r="L47" s="45">
        <v>1184777</v>
      </c>
      <c r="M47" s="45">
        <v>1182878</v>
      </c>
      <c r="N47" s="45">
        <v>1210776</v>
      </c>
      <c r="O47" s="45">
        <v>1230258</v>
      </c>
      <c r="P47" s="45">
        <v>1225767</v>
      </c>
      <c r="Q47" s="45">
        <v>611287</v>
      </c>
      <c r="R47" s="45">
        <v>13442</v>
      </c>
      <c r="S47" s="45">
        <v>8719</v>
      </c>
      <c r="T47" s="45">
        <v>8872</v>
      </c>
      <c r="U47" s="45">
        <v>79553</v>
      </c>
      <c r="V47" s="45">
        <v>107142</v>
      </c>
      <c r="W47" s="45">
        <v>161686</v>
      </c>
      <c r="X47" s="45">
        <v>331946</v>
      </c>
      <c r="Y47" s="45">
        <v>461962</v>
      </c>
      <c r="Z47" s="45">
        <v>635918</v>
      </c>
      <c r="AA47" s="45">
        <v>634628</v>
      </c>
      <c r="AB47" s="45">
        <v>236673</v>
      </c>
      <c r="AC47" s="45">
        <v>422519</v>
      </c>
      <c r="AD47" s="45">
        <v>419282</v>
      </c>
      <c r="AE47" s="45">
        <v>555603</v>
      </c>
      <c r="AF47" s="45">
        <v>600611</v>
      </c>
      <c r="AG47" s="45">
        <v>769300</v>
      </c>
      <c r="AH47" s="45">
        <v>883416</v>
      </c>
      <c r="AI47" s="45">
        <v>849884</v>
      </c>
      <c r="AJ47" s="45">
        <v>904795</v>
      </c>
      <c r="AK47" s="45">
        <v>925350</v>
      </c>
      <c r="AL47" s="45">
        <v>933225</v>
      </c>
      <c r="AM47" s="45">
        <v>890749</v>
      </c>
      <c r="AN47" s="45">
        <v>844893</v>
      </c>
      <c r="AO47" s="45">
        <v>908817</v>
      </c>
      <c r="AP47" s="45">
        <v>889027</v>
      </c>
      <c r="AQ47" s="45">
        <v>961550</v>
      </c>
      <c r="AR47" s="45">
        <v>962191</v>
      </c>
      <c r="AS47" s="45">
        <v>1125512</v>
      </c>
      <c r="AT47" s="45">
        <v>1223439</v>
      </c>
      <c r="AU47" s="45">
        <v>1116576</v>
      </c>
      <c r="AV47" s="45">
        <v>1234341</v>
      </c>
      <c r="AW47" s="45"/>
      <c r="AX47" s="45">
        <v>36997121</v>
      </c>
    </row>
    <row r="48" spans="1:50">
      <c r="A48" t="s">
        <v>6</v>
      </c>
      <c r="C48" s="45">
        <v>19117405</v>
      </c>
      <c r="D48" s="45">
        <v>16536851</v>
      </c>
      <c r="E48" s="45">
        <v>17785455</v>
      </c>
      <c r="F48" s="45">
        <v>17207334</v>
      </c>
      <c r="G48" s="45">
        <v>17442325</v>
      </c>
      <c r="H48" s="45">
        <v>17154939</v>
      </c>
      <c r="I48" s="45">
        <v>20175423</v>
      </c>
      <c r="J48" s="45">
        <v>19159556</v>
      </c>
      <c r="K48" s="45">
        <v>18104270</v>
      </c>
      <c r="L48" s="45">
        <v>19068088</v>
      </c>
      <c r="M48" s="45">
        <v>18745728</v>
      </c>
      <c r="N48" s="45">
        <v>20070986</v>
      </c>
      <c r="O48" s="45">
        <v>20368257</v>
      </c>
      <c r="P48" s="45">
        <v>18049909</v>
      </c>
      <c r="Q48" s="45">
        <v>11617516</v>
      </c>
      <c r="R48" s="45">
        <v>933837</v>
      </c>
      <c r="S48" s="45">
        <v>1044511</v>
      </c>
      <c r="T48" s="45">
        <v>1907323</v>
      </c>
      <c r="U48" s="45">
        <v>3505636</v>
      </c>
      <c r="V48" s="45">
        <v>4608027</v>
      </c>
      <c r="W48" s="45">
        <v>6111848</v>
      </c>
      <c r="X48" s="45">
        <v>8185954</v>
      </c>
      <c r="Y48" s="45">
        <v>9716780</v>
      </c>
      <c r="Z48" s="45">
        <v>11523033</v>
      </c>
      <c r="AA48" s="45">
        <v>11762198</v>
      </c>
      <c r="AB48" s="45">
        <v>9027346</v>
      </c>
      <c r="AC48" s="45">
        <v>9439780</v>
      </c>
      <c r="AD48" s="45">
        <v>8492912</v>
      </c>
      <c r="AE48" s="45">
        <v>9918146</v>
      </c>
      <c r="AF48" s="45">
        <v>11233617</v>
      </c>
      <c r="AG48" s="45">
        <v>14324568</v>
      </c>
      <c r="AH48" s="45">
        <v>13999366</v>
      </c>
      <c r="AI48" s="45">
        <v>14119649</v>
      </c>
      <c r="AJ48" s="45">
        <v>15577109</v>
      </c>
      <c r="AK48" s="45">
        <v>16707560</v>
      </c>
      <c r="AL48" s="45">
        <v>18313810</v>
      </c>
      <c r="AM48" s="45">
        <v>17171102</v>
      </c>
      <c r="AN48" s="45">
        <v>14533877</v>
      </c>
      <c r="AO48" s="45">
        <v>16701559</v>
      </c>
      <c r="AP48" s="45">
        <v>16452441</v>
      </c>
      <c r="AQ48" s="45">
        <v>16912952</v>
      </c>
      <c r="AR48" s="45">
        <v>16362894</v>
      </c>
      <c r="AS48" s="45">
        <v>19401742</v>
      </c>
      <c r="AT48" s="45">
        <v>18854479</v>
      </c>
      <c r="AU48" s="45">
        <v>17637771</v>
      </c>
      <c r="AV48" s="45">
        <v>18855023</v>
      </c>
      <c r="AW48" s="45">
        <v>10300903</v>
      </c>
      <c r="AX48" s="45">
        <v>654241795</v>
      </c>
    </row>
    <row r="49" spans="2:40">
      <c r="AJ49" s="3"/>
    </row>
    <row r="50" spans="2:40">
      <c r="H50" s="69"/>
      <c r="I50" s="69"/>
      <c r="J50" s="69"/>
      <c r="K50" s="69"/>
      <c r="L50" s="69"/>
      <c r="AH50" s="3"/>
      <c r="AJ50" s="3"/>
    </row>
    <row r="51" spans="2:40">
      <c r="C51" s="42">
        <v>2020</v>
      </c>
      <c r="H51" s="69"/>
      <c r="I51" s="69"/>
      <c r="J51" s="69"/>
      <c r="K51" s="69"/>
      <c r="L51" s="69"/>
      <c r="O51" s="42">
        <v>2021</v>
      </c>
      <c r="AA51" s="42">
        <v>2022</v>
      </c>
      <c r="AJ51" s="3"/>
    </row>
    <row r="52" spans="2:40">
      <c r="C52" s="28" t="s">
        <v>19</v>
      </c>
      <c r="D52" s="28" t="s">
        <v>20</v>
      </c>
      <c r="E52" s="28" t="s">
        <v>21</v>
      </c>
      <c r="F52" s="28" t="s">
        <v>22</v>
      </c>
      <c r="G52" s="28" t="s">
        <v>23</v>
      </c>
      <c r="H52" s="28" t="s">
        <v>24</v>
      </c>
      <c r="I52" s="28" t="s">
        <v>25</v>
      </c>
      <c r="J52" s="28" t="s">
        <v>26</v>
      </c>
      <c r="K52" s="28" t="s">
        <v>27</v>
      </c>
      <c r="L52" s="28" t="s">
        <v>28</v>
      </c>
      <c r="M52" s="28" t="s">
        <v>29</v>
      </c>
      <c r="N52" s="28" t="s">
        <v>30</v>
      </c>
      <c r="O52" s="28" t="s">
        <v>19</v>
      </c>
      <c r="P52" s="28" t="s">
        <v>20</v>
      </c>
      <c r="Q52" s="28" t="s">
        <v>21</v>
      </c>
      <c r="R52" s="28" t="s">
        <v>22</v>
      </c>
      <c r="S52" s="28" t="s">
        <v>23</v>
      </c>
      <c r="T52" s="28" t="s">
        <v>24</v>
      </c>
      <c r="U52" s="28" t="s">
        <v>25</v>
      </c>
      <c r="V52" s="28" t="s">
        <v>26</v>
      </c>
      <c r="W52" s="28" t="s">
        <v>27</v>
      </c>
      <c r="X52" s="28" t="s">
        <v>28</v>
      </c>
      <c r="Y52" s="28" t="s">
        <v>29</v>
      </c>
      <c r="Z52" s="28" t="s">
        <v>30</v>
      </c>
      <c r="AA52" s="28" t="s">
        <v>19</v>
      </c>
      <c r="AB52" s="28" t="s">
        <v>20</v>
      </c>
      <c r="AC52" s="28" t="s">
        <v>21</v>
      </c>
      <c r="AD52" s="28" t="s">
        <v>22</v>
      </c>
      <c r="AE52" s="28" t="s">
        <v>23</v>
      </c>
      <c r="AF52" s="28" t="s">
        <v>24</v>
      </c>
      <c r="AG52" s="28" t="s">
        <v>25</v>
      </c>
      <c r="AH52" s="28" t="s">
        <v>26</v>
      </c>
      <c r="AI52" s="28" t="s">
        <v>27</v>
      </c>
      <c r="AJ52" s="28" t="s">
        <v>28</v>
      </c>
      <c r="AK52" s="28" t="s">
        <v>29</v>
      </c>
      <c r="AL52" s="28" t="s">
        <v>30</v>
      </c>
    </row>
    <row r="53" spans="2:40">
      <c r="B53" t="str">
        <f>A42</f>
        <v>Argentina</v>
      </c>
      <c r="C53" s="3">
        <f>O42/C42</f>
        <v>1.0087528100017158</v>
      </c>
      <c r="D53" s="3">
        <f t="shared" ref="D53:D54" si="42">P42/D42</f>
        <v>1.013485490395948</v>
      </c>
      <c r="E53" s="3">
        <f t="shared" ref="E53:E54" si="43">Q42/E42</f>
        <v>0.5057477823312756</v>
      </c>
      <c r="F53" s="3">
        <f t="shared" ref="F53:F54" si="44">R42/F42</f>
        <v>3.0523666763658786E-3</v>
      </c>
      <c r="G53" s="3">
        <f>S42/G42</f>
        <v>5.6593218633665355E-3</v>
      </c>
      <c r="H53" s="3">
        <f t="shared" ref="H53:H54" si="45">T42/H42</f>
        <v>4.6250918892428326E-3</v>
      </c>
      <c r="I53" s="3">
        <f t="shared" ref="I53:I54" si="46">U42/I42</f>
        <v>2.6570157167574221E-3</v>
      </c>
      <c r="J53" s="3">
        <f t="shared" ref="J53:J54" si="47">V42/J42</f>
        <v>2.9662235875836541E-3</v>
      </c>
      <c r="K53" s="3">
        <f t="shared" ref="K53:K54" si="48">W42/K42</f>
        <v>3.5868186079801721E-3</v>
      </c>
      <c r="L53" s="3">
        <f t="shared" ref="L53:L54" si="49">X42/L42</f>
        <v>9.431137184441149E-3</v>
      </c>
      <c r="M53" s="3">
        <f t="shared" ref="M53:M54" si="50">Y42/M42</f>
        <v>5.910286552294048E-2</v>
      </c>
      <c r="N53" s="3">
        <f t="shared" ref="N53:N54" si="51">Z42/N42</f>
        <v>0.15300598108918159</v>
      </c>
      <c r="O53" s="3">
        <f t="shared" ref="O53:O54" si="52">AA42/C42</f>
        <v>0.29946402761580987</v>
      </c>
      <c r="P53" s="3">
        <f t="shared" ref="P53:P54" si="53">AB42/D42</f>
        <v>0.31781049915586279</v>
      </c>
      <c r="Q53" s="3">
        <f t="shared" ref="Q53:Q54" si="54">AC42/E42</f>
        <v>0.3362178465825299</v>
      </c>
      <c r="R53" s="3">
        <f t="shared" ref="R53:R54" si="55">AD42/F42</f>
        <v>0.29191522614138155</v>
      </c>
      <c r="S53" s="3">
        <f t="shared" ref="S53:S54" si="56">AE42/G42</f>
        <v>0.15866545930174061</v>
      </c>
      <c r="T53" s="3">
        <f t="shared" ref="T53:T54" si="57">AF42/H42</f>
        <v>0.15782101631158235</v>
      </c>
      <c r="U53" s="3">
        <f t="shared" ref="U53:U54" si="58">AG42/I42</f>
        <v>0.27902583928190033</v>
      </c>
      <c r="V53" s="3">
        <f t="shared" ref="V53:V54" si="59">AH42/J42</f>
        <v>0.37833666230643559</v>
      </c>
      <c r="W53" s="3">
        <f t="shared" ref="W53:Z58" si="60">AI42/K42</f>
        <v>0.47819294141307789</v>
      </c>
      <c r="X53" s="3">
        <f t="shared" si="60"/>
        <v>0.54395581003510518</v>
      </c>
      <c r="Y53" s="3">
        <f t="shared" si="60"/>
        <v>0.65457987323246691</v>
      </c>
      <c r="Z53" s="3">
        <f t="shared" si="60"/>
        <v>0.67876203714508976</v>
      </c>
      <c r="AA53" s="3">
        <f t="shared" ref="AA53:AJ58" si="61">AM42/C42</f>
        <v>0.68546665658507366</v>
      </c>
      <c r="AB53" s="3">
        <f t="shared" si="61"/>
        <v>0.77406507820214698</v>
      </c>
      <c r="AC53" s="3">
        <f t="shared" si="61"/>
        <v>0.76973669584034266</v>
      </c>
      <c r="AD53" s="3">
        <f t="shared" si="61"/>
        <v>0.85115529152450997</v>
      </c>
      <c r="AE53" s="3">
        <f t="shared" si="61"/>
        <v>0.80926048898279501</v>
      </c>
      <c r="AF53" s="3">
        <f t="shared" ref="AF53:AK53" si="62">AR42/H42</f>
        <v>0.82391537580216823</v>
      </c>
      <c r="AG53" s="3">
        <f t="shared" si="62"/>
        <v>0.77858528935541238</v>
      </c>
      <c r="AH53" s="3">
        <f t="shared" si="62"/>
        <v>0.85616597282906626</v>
      </c>
      <c r="AI53" s="3">
        <f t="shared" si="62"/>
        <v>0.87936429536870808</v>
      </c>
      <c r="AJ53" s="3">
        <f t="shared" si="62"/>
        <v>0.96014749230608265</v>
      </c>
      <c r="AK53" s="3">
        <f t="shared" si="62"/>
        <v>0.97406078864393586</v>
      </c>
      <c r="AN53" s="96"/>
    </row>
    <row r="54" spans="2:40">
      <c r="B54" t="s">
        <v>31</v>
      </c>
      <c r="C54" s="3">
        <f>O43/C43</f>
        <v>1.0418991066689658</v>
      </c>
      <c r="D54" s="3">
        <f t="shared" si="42"/>
        <v>1.0350477375939</v>
      </c>
      <c r="E54" s="3">
        <f t="shared" si="43"/>
        <v>0.6502975323513549</v>
      </c>
      <c r="F54" s="3">
        <f t="shared" si="44"/>
        <v>5.4469056310652082E-2</v>
      </c>
      <c r="G54" s="3">
        <f t="shared" ref="G54" si="63">S43/G43</f>
        <v>7.6094825269470687E-2</v>
      </c>
      <c r="H54" s="3">
        <f t="shared" si="45"/>
        <v>0.12781428460910402</v>
      </c>
      <c r="I54" s="3">
        <f t="shared" si="46"/>
        <v>0.1891917744608265</v>
      </c>
      <c r="J54" s="3">
        <f t="shared" si="47"/>
        <v>0.27873483094920648</v>
      </c>
      <c r="K54" s="3">
        <f t="shared" si="48"/>
        <v>0.39163335116362497</v>
      </c>
      <c r="L54" s="3">
        <f t="shared" si="49"/>
        <v>0.48947039050036706</v>
      </c>
      <c r="M54" s="3">
        <f t="shared" si="50"/>
        <v>0.59259921419445039</v>
      </c>
      <c r="N54" s="3">
        <f t="shared" si="51"/>
        <v>0.63580969396936349</v>
      </c>
      <c r="O54" s="3">
        <f t="shared" si="52"/>
        <v>0.68217615350334015</v>
      </c>
      <c r="P54" s="3">
        <f t="shared" si="53"/>
        <v>0.58366821147610382</v>
      </c>
      <c r="Q54" s="3">
        <f t="shared" si="54"/>
        <v>0.41608864287398228</v>
      </c>
      <c r="R54" s="3">
        <f t="shared" si="55"/>
        <v>0.36017000100606833</v>
      </c>
      <c r="S54" s="3">
        <f t="shared" si="56"/>
        <v>0.51205876628954083</v>
      </c>
      <c r="T54" s="3">
        <f t="shared" si="57"/>
        <v>0.60732380496887228</v>
      </c>
      <c r="U54" s="3">
        <f t="shared" si="58"/>
        <v>0.6865599157861354</v>
      </c>
      <c r="V54" s="3">
        <f t="shared" si="59"/>
        <v>0.70429092117133829</v>
      </c>
      <c r="W54" s="3">
        <f t="shared" si="60"/>
        <v>0.76066443911783332</v>
      </c>
      <c r="X54" s="3">
        <f t="shared" si="60"/>
        <v>0.77224948947492533</v>
      </c>
      <c r="Y54" s="3">
        <f t="shared" si="60"/>
        <v>0.84771635926086109</v>
      </c>
      <c r="Z54" s="3">
        <f t="shared" si="60"/>
        <v>0.87354923940531648</v>
      </c>
      <c r="AA54" s="3">
        <f t="shared" ref="AA54:AA58" si="64">AM43/C43</f>
        <v>0.83888778158739263</v>
      </c>
      <c r="AB54" s="3">
        <f t="shared" ref="AB54:AB58" si="65">AN43/D43</f>
        <v>0.75188137439684488</v>
      </c>
      <c r="AC54" s="3">
        <f t="shared" ref="AC54:AC58" si="66">AO43/E43</f>
        <v>0.83171391939854089</v>
      </c>
      <c r="AD54" s="3">
        <f t="shared" ref="AD54:AD58" si="67">AP43/F43</f>
        <v>0.83764143234681387</v>
      </c>
      <c r="AE54" s="3">
        <f t="shared" ref="AE54:AE55" si="68">AQ43/G43</f>
        <v>0.90009851972388544</v>
      </c>
      <c r="AF54" s="3">
        <f t="shared" si="61"/>
        <v>0.86806435312831542</v>
      </c>
      <c r="AG54" s="3">
        <f t="shared" ref="AG54:AG55" si="69">AS43/I43</f>
        <v>0.89502454581099289</v>
      </c>
      <c r="AH54" s="3">
        <f t="shared" ref="AH54:AK57" si="70">AT43/J43</f>
        <v>0.9236535436665152</v>
      </c>
      <c r="AI54" s="3">
        <f t="shared" si="70"/>
        <v>0.89046699915167415</v>
      </c>
      <c r="AJ54" s="3">
        <f t="shared" si="70"/>
        <v>0.8586316925565014</v>
      </c>
    </row>
    <row r="55" spans="2:40">
      <c r="B55" t="str">
        <f t="shared" ref="B55:B58" si="71">A44</f>
        <v>Chile</v>
      </c>
      <c r="C55" s="3">
        <f>O44/C44</f>
        <v>1.0408286543152558</v>
      </c>
      <c r="D55" s="3">
        <f t="shared" ref="D55:D58" si="72">P44/D44</f>
        <v>1.1088301774417804</v>
      </c>
      <c r="E55" s="3">
        <f t="shared" ref="E55:E58" si="73">Q44/E44</f>
        <v>0.66347687025234592</v>
      </c>
      <c r="F55" s="3">
        <f t="shared" ref="F55:F58" si="74">R44/F44</f>
        <v>8.8299235662959399E-2</v>
      </c>
      <c r="G55" s="3">
        <f t="shared" ref="G55:G58" si="75">S44/G44</f>
        <v>8.775590823972565E-2</v>
      </c>
      <c r="H55" s="3">
        <f t="shared" ref="H55:H58" si="76">T44/H44</f>
        <v>0.10864233421030955</v>
      </c>
      <c r="I55" s="3">
        <f t="shared" ref="I55:I58" si="77">U44/I44</f>
        <v>9.3046640392879257E-2</v>
      </c>
      <c r="J55" s="3">
        <f t="shared" ref="J55:J58" si="78">V44/J44</f>
        <v>0.14002177117280362</v>
      </c>
      <c r="K55" s="3">
        <f t="shared" ref="K55:K58" si="79">W44/K44</f>
        <v>0.2116902209397839</v>
      </c>
      <c r="L55" s="3">
        <f t="shared" ref="L55:L58" si="80">X44/L44</f>
        <v>0.32091332961709812</v>
      </c>
      <c r="M55" s="3">
        <f t="shared" ref="M55:M58" si="81">Y44/M44</f>
        <v>0.41284144316053573</v>
      </c>
      <c r="N55" s="3">
        <f t="shared" ref="N55:N58" si="82">Z44/N44</f>
        <v>0.42704391017749543</v>
      </c>
      <c r="O55" s="3">
        <f t="shared" ref="O55:O58" si="83">AA44/C44</f>
        <v>0.36744185748253866</v>
      </c>
      <c r="P55" s="3">
        <f t="shared" ref="P55:P58" si="84">AB44/D44</f>
        <v>0.41789017924783878</v>
      </c>
      <c r="Q55" s="3">
        <f t="shared" ref="Q55:Q58" si="85">AC44/E44</f>
        <v>0.45971167187977707</v>
      </c>
      <c r="R55" s="3">
        <f t="shared" ref="R55:R58" si="86">AD44/F44</f>
        <v>0.29568947003383361</v>
      </c>
      <c r="S55" s="3">
        <f t="shared" ref="S55:S58" si="87">AE44/G44</f>
        <v>0.41229493371199338</v>
      </c>
      <c r="T55" s="3">
        <f t="shared" ref="T55:T58" si="88">AF44/H44</f>
        <v>0.51787335688087177</v>
      </c>
      <c r="U55" s="3">
        <f t="shared" ref="U55:U58" si="89">AG44/I44</f>
        <v>0.60498009764392169</v>
      </c>
      <c r="V55" s="3">
        <f t="shared" ref="V55:Y58" si="90">AH44/J44</f>
        <v>0.71870562940325355</v>
      </c>
      <c r="W55" s="3">
        <f t="shared" ref="W55:Y57" si="91">AI44/K44</f>
        <v>0.81436593020072034</v>
      </c>
      <c r="X55" s="3">
        <f t="shared" si="91"/>
        <v>0.94324185345069722</v>
      </c>
      <c r="Y55" s="3">
        <f t="shared" si="91"/>
        <v>0.92397298943096851</v>
      </c>
      <c r="Z55" s="3">
        <f t="shared" si="60"/>
        <v>0.87701228564983613</v>
      </c>
      <c r="AA55" s="3">
        <f t="shared" si="64"/>
        <v>0.85513362454823638</v>
      </c>
      <c r="AB55" s="3">
        <f t="shared" si="65"/>
        <v>0.87005065924574321</v>
      </c>
      <c r="AC55" s="3">
        <f t="shared" si="66"/>
        <v>0.86194742989738404</v>
      </c>
      <c r="AD55" s="3">
        <f t="shared" si="67"/>
        <v>0.87694208853071964</v>
      </c>
      <c r="AE55" s="3">
        <f t="shared" si="68"/>
        <v>0.91880045388814946</v>
      </c>
      <c r="AF55" s="3">
        <f t="shared" si="61"/>
        <v>0.8997621020296428</v>
      </c>
      <c r="AG55" s="3">
        <f t="shared" si="69"/>
        <v>0.85703644711307858</v>
      </c>
      <c r="AH55" s="3">
        <f t="shared" si="70"/>
        <v>0.86669720490595126</v>
      </c>
      <c r="AI55" s="3">
        <f t="shared" si="70"/>
        <v>0.85954379831083216</v>
      </c>
      <c r="AJ55" s="3">
        <f>AV44/L44</f>
        <v>0.99251048972201694</v>
      </c>
      <c r="AK55" s="3">
        <f>AW44/M44</f>
        <v>0.95523878319309496</v>
      </c>
    </row>
    <row r="56" spans="2:40">
      <c r="B56" t="str">
        <f t="shared" si="71"/>
        <v>Colombia</v>
      </c>
      <c r="C56" s="3">
        <f>O45/C45</f>
        <v>1.0759421892994625</v>
      </c>
      <c r="D56" s="3">
        <f t="shared" si="72"/>
        <v>1.1835783896074576</v>
      </c>
      <c r="E56" s="3">
        <f t="shared" si="73"/>
        <v>0.6247152704336818</v>
      </c>
      <c r="F56" s="3">
        <f t="shared" si="74"/>
        <v>1.7657570074330056E-3</v>
      </c>
      <c r="G56" s="3">
        <f t="shared" si="75"/>
        <v>2.6626457214037717E-3</v>
      </c>
      <c r="H56" s="3">
        <f t="shared" si="76"/>
        <v>2.5581359578287707E-3</v>
      </c>
      <c r="I56" s="3">
        <f t="shared" si="77"/>
        <v>3.336499179830448E-3</v>
      </c>
      <c r="J56" s="3">
        <f t="shared" si="78"/>
        <v>4.9242113723929849E-3</v>
      </c>
      <c r="K56" s="3">
        <f t="shared" si="79"/>
        <v>0.1357820293485873</v>
      </c>
      <c r="L56" s="3">
        <f t="shared" si="80"/>
        <v>0.28128422650603024</v>
      </c>
      <c r="M56" s="3">
        <f t="shared" si="81"/>
        <v>0.41508734498970162</v>
      </c>
      <c r="N56" s="3">
        <f t="shared" si="82"/>
        <v>0.52141818597401279</v>
      </c>
      <c r="O56" s="3">
        <f t="shared" si="83"/>
        <v>0.6068186864635603</v>
      </c>
      <c r="P56" s="3">
        <f t="shared" si="84"/>
        <v>0.67194875362646023</v>
      </c>
      <c r="Q56" s="3">
        <f>AC45/E45</f>
        <v>0.76142818670290724</v>
      </c>
      <c r="R56" s="3">
        <f t="shared" si="86"/>
        <v>0.62133540232101847</v>
      </c>
      <c r="S56" s="3">
        <f t="shared" si="87"/>
        <v>0.59386891036926814</v>
      </c>
      <c r="T56" s="3">
        <f t="shared" si="88"/>
        <v>0.81310270118238526</v>
      </c>
      <c r="U56" s="3">
        <f t="shared" si="89"/>
        <v>0.8345601985312705</v>
      </c>
      <c r="V56" s="3">
        <f t="shared" si="90"/>
        <v>0.8634017207147584</v>
      </c>
      <c r="W56" s="3">
        <f t="shared" si="91"/>
        <v>0.90362050901629909</v>
      </c>
      <c r="X56" s="3">
        <f t="shared" si="91"/>
        <v>0.94169627363882236</v>
      </c>
      <c r="Y56" s="3">
        <f t="shared" si="91"/>
        <v>1.1197454419918744</v>
      </c>
      <c r="Z56" s="68">
        <f>AL45/N45</f>
        <v>1.1244238113529799</v>
      </c>
      <c r="AA56" s="68">
        <f>AM45/C45</f>
        <v>1.2261456995758644</v>
      </c>
      <c r="AB56" s="68">
        <f>AN45/D45</f>
        <v>1.2560223931544152</v>
      </c>
      <c r="AC56" s="3">
        <f>AO45/E45</f>
        <v>1.3144643339764401</v>
      </c>
      <c r="AD56" s="3">
        <f t="shared" si="67"/>
        <v>1.301507559939308</v>
      </c>
      <c r="AE56" s="3">
        <f>AQ45/G45</f>
        <v>1.2652219470916299</v>
      </c>
      <c r="AF56" s="3">
        <f t="shared" si="61"/>
        <v>1.2214714665225215</v>
      </c>
      <c r="AG56" s="3">
        <f>AS45/I45</f>
        <v>1.1904304514560899</v>
      </c>
      <c r="AH56" s="3">
        <f>AT45/J45</f>
        <v>1.1423698517018201</v>
      </c>
      <c r="AI56" s="3">
        <f>AU45/K45</f>
        <v>1.1416156396885717</v>
      </c>
      <c r="AJ56" s="3">
        <f>AV45/L45</f>
        <v>1.1814566416968284</v>
      </c>
      <c r="AK56" s="3">
        <f>AW45/M45</f>
        <v>1.1339683025246248</v>
      </c>
    </row>
    <row r="57" spans="2:40">
      <c r="B57" t="str">
        <f t="shared" si="71"/>
        <v>Mexico</v>
      </c>
      <c r="C57" s="3">
        <f>O46/C46</f>
        <v>1.1113881551274922</v>
      </c>
      <c r="D57" s="3">
        <f t="shared" si="72"/>
        <v>1.1394933383311283</v>
      </c>
      <c r="E57" s="3">
        <f t="shared" si="73"/>
        <v>0.72885720151292144</v>
      </c>
      <c r="F57" s="3">
        <f t="shared" si="74"/>
        <v>9.310367047800841E-2</v>
      </c>
      <c r="G57" s="3">
        <f t="shared" si="75"/>
        <v>8.1974726154661101E-2</v>
      </c>
      <c r="H57" s="3">
        <f t="shared" si="76"/>
        <v>0.1944956738301957</v>
      </c>
      <c r="I57" s="3">
        <f t="shared" si="77"/>
        <v>0.33425546661669059</v>
      </c>
      <c r="J57" s="3">
        <f t="shared" si="78"/>
        <v>0.4449507794142552</v>
      </c>
      <c r="K57" s="3">
        <f t="shared" si="79"/>
        <v>0.55350047595143714</v>
      </c>
      <c r="L57" s="3">
        <f t="shared" si="80"/>
        <v>0.58669441037967762</v>
      </c>
      <c r="M57" s="3">
        <f t="shared" si="81"/>
        <v>0.63317761011662432</v>
      </c>
      <c r="N57" s="3">
        <f t="shared" si="82"/>
        <v>0.66120571833905795</v>
      </c>
      <c r="O57" s="3">
        <f t="shared" si="83"/>
        <v>0.67758234574257681</v>
      </c>
      <c r="P57" s="3">
        <f t="shared" si="84"/>
        <v>0.61876868777529526</v>
      </c>
      <c r="Q57" s="3">
        <f t="shared" si="85"/>
        <v>0.73534917006215694</v>
      </c>
      <c r="R57" s="3">
        <f t="shared" si="86"/>
        <v>0.7837680912559043</v>
      </c>
      <c r="S57" s="3">
        <f t="shared" si="87"/>
        <v>0.81176237764351544</v>
      </c>
      <c r="T57" s="3">
        <f t="shared" si="88"/>
        <v>0.84162715260366983</v>
      </c>
      <c r="U57" s="3">
        <f t="shared" si="89"/>
        <v>0.872202956167767</v>
      </c>
      <c r="V57" s="3">
        <f t="shared" si="90"/>
        <v>0.83824664792376202</v>
      </c>
      <c r="W57" s="3">
        <f>AI46/K46</f>
        <v>0.86041225561816137</v>
      </c>
      <c r="X57" s="3">
        <f t="shared" si="91"/>
        <v>0.89859026012871501</v>
      </c>
      <c r="Y57" s="3">
        <f t="shared" si="91"/>
        <v>0.94067563421342792</v>
      </c>
      <c r="Z57" s="68">
        <f>AL46/N46</f>
        <v>0.98544632700876122</v>
      </c>
      <c r="AA57" s="68">
        <f>AM46/C46</f>
        <v>0.94998794286169785</v>
      </c>
      <c r="AB57" s="68">
        <f t="shared" si="65"/>
        <v>0.99378208964451142</v>
      </c>
      <c r="AC57" s="3">
        <f t="shared" si="66"/>
        <v>1.0387509235385475</v>
      </c>
      <c r="AD57" s="3">
        <f t="shared" si="67"/>
        <v>1.0690049775456185</v>
      </c>
      <c r="AE57" s="3">
        <f>AQ46/G46</f>
        <v>1.034029498836087</v>
      </c>
      <c r="AF57" s="3">
        <f t="shared" si="61"/>
        <v>1.0230426874801626</v>
      </c>
      <c r="AG57" s="3">
        <f t="shared" ref="AG57" si="92">AS46/I46</f>
        <v>1.0616615861425065</v>
      </c>
      <c r="AH57" s="3">
        <f t="shared" si="70"/>
        <v>1.0917669234390048</v>
      </c>
      <c r="AI57" s="3">
        <f t="shared" si="70"/>
        <v>1.11954261854964</v>
      </c>
      <c r="AJ57" s="3">
        <f t="shared" si="70"/>
        <v>1.1214172252157344</v>
      </c>
      <c r="AK57" s="3">
        <f t="shared" si="70"/>
        <v>1.1311867453486317</v>
      </c>
    </row>
    <row r="58" spans="2:40">
      <c r="B58" t="str">
        <f t="shared" si="71"/>
        <v>Peru</v>
      </c>
      <c r="C58" s="68">
        <f t="shared" ref="C58" si="93">O47/C47</f>
        <v>1.1803549532850162</v>
      </c>
      <c r="D58" s="68">
        <f t="shared" si="72"/>
        <v>1.2426320015246932</v>
      </c>
      <c r="E58" s="68">
        <f t="shared" si="73"/>
        <v>0.59621585560209034</v>
      </c>
      <c r="F58" s="68">
        <f t="shared" si="74"/>
        <v>1.2781758276240783E-2</v>
      </c>
      <c r="G58" s="68">
        <f t="shared" si="75"/>
        <v>7.4185503749265077E-3</v>
      </c>
      <c r="H58" s="68">
        <f t="shared" si="76"/>
        <v>7.8547543308717868E-3</v>
      </c>
      <c r="I58" s="68">
        <f t="shared" si="77"/>
        <v>6.3134846343277123E-2</v>
      </c>
      <c r="J58" s="68">
        <f t="shared" si="78"/>
        <v>7.9364973544268066E-2</v>
      </c>
      <c r="K58" s="68">
        <f t="shared" si="79"/>
        <v>0.13152966710432337</v>
      </c>
      <c r="L58" s="68">
        <f t="shared" si="80"/>
        <v>0.28017593184202599</v>
      </c>
      <c r="M58" s="68">
        <f t="shared" si="81"/>
        <v>0.39054069819541831</v>
      </c>
      <c r="N58" s="68">
        <f t="shared" si="82"/>
        <v>0.52521523386654512</v>
      </c>
      <c r="O58" s="68">
        <f t="shared" si="83"/>
        <v>0.60888553725589523</v>
      </c>
      <c r="P58" s="68">
        <f t="shared" si="84"/>
        <v>0.23992932074109818</v>
      </c>
      <c r="Q58" s="68">
        <f t="shared" si="85"/>
        <v>0.41210188846342161</v>
      </c>
      <c r="R58" s="68">
        <f t="shared" si="86"/>
        <v>0.39868778259029813</v>
      </c>
      <c r="S58" s="68">
        <f t="shared" si="87"/>
        <v>0.47273412592731878</v>
      </c>
      <c r="T58" s="68">
        <f t="shared" si="88"/>
        <v>0.53174615119693813</v>
      </c>
      <c r="U58" s="68">
        <f t="shared" si="89"/>
        <v>0.61053181265173018</v>
      </c>
      <c r="V58" s="68">
        <f t="shared" si="90"/>
        <v>0.65438658479945422</v>
      </c>
      <c r="W58" s="68">
        <f t="shared" si="90"/>
        <v>0.69137067895359372</v>
      </c>
      <c r="X58" s="68">
        <f t="shared" si="90"/>
        <v>0.76368379872330405</v>
      </c>
      <c r="Y58" s="68">
        <f t="shared" si="90"/>
        <v>0.78228693068938637</v>
      </c>
      <c r="Z58" s="68">
        <f t="shared" si="60"/>
        <v>0.77076602113025039</v>
      </c>
      <c r="AA58" s="68">
        <f t="shared" si="64"/>
        <v>0.85461748209210975</v>
      </c>
      <c r="AB58" s="68">
        <f t="shared" si="65"/>
        <v>0.85651765764962062</v>
      </c>
      <c r="AC58" s="68">
        <f t="shared" si="66"/>
        <v>0.88641031993274022</v>
      </c>
      <c r="AD58" s="3">
        <f t="shared" si="67"/>
        <v>0.84535993267754161</v>
      </c>
      <c r="AE58" s="3">
        <f>AQ47/G47</f>
        <v>0.81813362920181032</v>
      </c>
      <c r="AF58" s="3">
        <f t="shared" si="61"/>
        <v>0.85186811591251754</v>
      </c>
      <c r="AG58" s="3">
        <f t="shared" si="61"/>
        <v>0.89322875538967139</v>
      </c>
      <c r="AH58" s="3">
        <f t="shared" si="61"/>
        <v>0.90625715282546326</v>
      </c>
      <c r="AI58" s="3">
        <f t="shared" si="61"/>
        <v>0.90832149707876353</v>
      </c>
      <c r="AJ58" s="3">
        <f t="shared" si="61"/>
        <v>1.0418340329023943</v>
      </c>
    </row>
    <row r="59" spans="2:40"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AJ59" s="3"/>
    </row>
    <row r="60" spans="2:40">
      <c r="AJ60" s="3"/>
    </row>
    <row r="61" spans="2:40">
      <c r="C61" t="s">
        <v>35</v>
      </c>
      <c r="D61" s="45">
        <f>SUM(C42:N42)</f>
        <v>16072981</v>
      </c>
      <c r="AJ61" s="3"/>
    </row>
    <row r="62" spans="2:40">
      <c r="C62" t="s">
        <v>36</v>
      </c>
      <c r="D62" s="45">
        <f>SUM(C43:N43)</f>
        <v>95058940</v>
      </c>
      <c r="AJ62" s="3"/>
    </row>
    <row r="63" spans="2:40">
      <c r="C63" t="s">
        <v>37</v>
      </c>
      <c r="D63" s="45">
        <f>SUM(C44:N44)</f>
        <v>14985505</v>
      </c>
    </row>
    <row r="64" spans="2:40">
      <c r="C64" t="s">
        <v>38</v>
      </c>
      <c r="D64" s="45">
        <f>SUM(C45:N45)</f>
        <v>27091505</v>
      </c>
    </row>
    <row r="65" spans="3:23">
      <c r="C65" t="s">
        <v>39</v>
      </c>
      <c r="D65" s="45">
        <f>SUM(C46:N46)</f>
        <v>53531241</v>
      </c>
    </row>
    <row r="71" spans="3:23">
      <c r="W71" t="s">
        <v>40</v>
      </c>
    </row>
    <row r="86" spans="1:36">
      <c r="AJ86" s="3"/>
    </row>
    <row r="88" spans="1:36">
      <c r="A88" s="26" t="s">
        <v>1</v>
      </c>
      <c r="C88" s="26" t="s">
        <v>2</v>
      </c>
    </row>
    <row r="89" spans="1:36">
      <c r="A89" s="26" t="s">
        <v>4</v>
      </c>
      <c r="B89" s="26" t="s">
        <v>5</v>
      </c>
      <c r="C89" s="25">
        <v>43466</v>
      </c>
      <c r="D89" s="25">
        <v>43497</v>
      </c>
      <c r="E89" s="25">
        <v>43525</v>
      </c>
      <c r="F89" s="25">
        <v>43556</v>
      </c>
      <c r="G89" s="25">
        <v>43586</v>
      </c>
      <c r="H89" s="25">
        <v>43617</v>
      </c>
      <c r="I89" s="25">
        <v>43647</v>
      </c>
      <c r="J89" s="25">
        <v>43678</v>
      </c>
      <c r="K89" s="25">
        <v>43709</v>
      </c>
      <c r="L89" s="25">
        <v>43739</v>
      </c>
      <c r="M89" s="25">
        <v>43770</v>
      </c>
      <c r="N89" s="25">
        <v>43800</v>
      </c>
      <c r="O89" s="25">
        <v>43831</v>
      </c>
      <c r="P89" s="25">
        <v>43862</v>
      </c>
      <c r="Q89" s="25">
        <v>43891</v>
      </c>
      <c r="R89" s="25">
        <v>43922</v>
      </c>
      <c r="S89" s="25">
        <v>43952</v>
      </c>
      <c r="T89" s="25">
        <v>43983</v>
      </c>
      <c r="U89" s="25">
        <v>44013</v>
      </c>
      <c r="V89" s="25">
        <v>44044</v>
      </c>
      <c r="W89" s="25">
        <v>44075</v>
      </c>
      <c r="X89" s="25">
        <v>44105</v>
      </c>
      <c r="Y89" s="25">
        <v>44136</v>
      </c>
      <c r="Z89" s="25">
        <v>44166</v>
      </c>
      <c r="AA89" s="25">
        <v>44197</v>
      </c>
      <c r="AB89" s="25">
        <v>44228</v>
      </c>
      <c r="AC89" s="25">
        <v>44256</v>
      </c>
      <c r="AD89" s="25">
        <v>44287</v>
      </c>
      <c r="AE89" s="25">
        <v>44317</v>
      </c>
      <c r="AF89" s="25">
        <v>44348</v>
      </c>
      <c r="AG89" s="25">
        <v>44378</v>
      </c>
      <c r="AH89" s="25">
        <v>44409</v>
      </c>
      <c r="AI89" s="25">
        <v>44440</v>
      </c>
      <c r="AJ89" s="25" t="s">
        <v>6</v>
      </c>
    </row>
    <row r="90" spans="1:36">
      <c r="A90" t="s">
        <v>16</v>
      </c>
      <c r="B90" t="s">
        <v>41</v>
      </c>
      <c r="C90">
        <v>256096.84999999995</v>
      </c>
      <c r="D90">
        <v>211462.99999999971</v>
      </c>
      <c r="E90">
        <v>186136.31999999995</v>
      </c>
      <c r="F90">
        <v>169999.85999999969</v>
      </c>
      <c r="G90">
        <v>165307.51999999996</v>
      </c>
      <c r="H90">
        <v>158425.72000000003</v>
      </c>
      <c r="I90">
        <v>176408.83999999994</v>
      </c>
      <c r="J90">
        <v>170672.68</v>
      </c>
      <c r="K90">
        <v>175640.79999999993</v>
      </c>
      <c r="L90">
        <v>167215.23999999891</v>
      </c>
      <c r="M90">
        <v>163520.30999999889</v>
      </c>
      <c r="N90">
        <v>186338.05999999883</v>
      </c>
      <c r="O90">
        <v>227645.01999999984</v>
      </c>
      <c r="P90">
        <v>187726.86000000039</v>
      </c>
      <c r="Q90">
        <v>108080.74999999997</v>
      </c>
      <c r="R90">
        <v>7249.4094803548669</v>
      </c>
      <c r="S90">
        <v>4885.3500000000022</v>
      </c>
      <c r="T90">
        <v>5275.0300000000025</v>
      </c>
      <c r="U90">
        <v>7569.2899999999991</v>
      </c>
      <c r="V90">
        <v>10280.780000000004</v>
      </c>
      <c r="W90">
        <v>8256.15</v>
      </c>
      <c r="X90">
        <v>11968.37000000001</v>
      </c>
      <c r="Y90">
        <v>17050.540000000077</v>
      </c>
      <c r="Z90">
        <v>21785.069999999963</v>
      </c>
      <c r="AA90">
        <v>20485.189999999973</v>
      </c>
      <c r="AB90">
        <v>14825.23000000001</v>
      </c>
      <c r="AC90">
        <v>15957.289947375439</v>
      </c>
      <c r="AD90">
        <v>14053.400000000045</v>
      </c>
      <c r="AE90">
        <v>16704.740000000016</v>
      </c>
      <c r="AF90">
        <v>21339.569999799223</v>
      </c>
      <c r="AG90">
        <v>34409.579999999871</v>
      </c>
      <c r="AH90">
        <v>38815.619999999981</v>
      </c>
      <c r="AI90">
        <v>44460.559999999947</v>
      </c>
      <c r="AJ90">
        <v>3026048.9994275253</v>
      </c>
    </row>
    <row r="91" spans="1:36">
      <c r="A91" t="s">
        <v>6</v>
      </c>
      <c r="C91">
        <v>256096.84999999995</v>
      </c>
      <c r="D91">
        <v>211462.99999999971</v>
      </c>
      <c r="E91">
        <v>186136.31999999995</v>
      </c>
      <c r="F91">
        <v>169999.85999999969</v>
      </c>
      <c r="G91">
        <v>165307.51999999996</v>
      </c>
      <c r="H91">
        <v>158425.72000000003</v>
      </c>
      <c r="I91">
        <v>176408.83999999994</v>
      </c>
      <c r="J91">
        <v>170672.68</v>
      </c>
      <c r="K91">
        <v>175640.79999999993</v>
      </c>
      <c r="L91">
        <v>167215.23999999891</v>
      </c>
      <c r="M91">
        <v>163520.30999999889</v>
      </c>
      <c r="N91">
        <v>186338.05999999883</v>
      </c>
      <c r="O91">
        <v>227645.01999999984</v>
      </c>
      <c r="P91">
        <v>187726.86000000039</v>
      </c>
      <c r="Q91">
        <v>108080.74999999997</v>
      </c>
      <c r="R91">
        <v>7249.4094803548669</v>
      </c>
      <c r="S91">
        <v>4885.3500000000022</v>
      </c>
      <c r="T91">
        <v>5275.0300000000025</v>
      </c>
      <c r="U91">
        <v>7569.2899999999991</v>
      </c>
      <c r="V91">
        <v>10280.780000000004</v>
      </c>
      <c r="W91">
        <v>8256.15</v>
      </c>
      <c r="X91">
        <v>11968.37000000001</v>
      </c>
      <c r="Y91">
        <v>17050.540000000077</v>
      </c>
      <c r="Z91">
        <v>21785.069999999963</v>
      </c>
      <c r="AA91">
        <v>20485.189999999973</v>
      </c>
      <c r="AB91">
        <v>14825.23000000001</v>
      </c>
      <c r="AC91">
        <v>15957.289947375439</v>
      </c>
      <c r="AD91">
        <v>14053.400000000045</v>
      </c>
      <c r="AE91">
        <v>16704.740000000016</v>
      </c>
      <c r="AF91">
        <v>21339.569999799223</v>
      </c>
      <c r="AG91">
        <v>34409.579999999871</v>
      </c>
      <c r="AH91">
        <v>38815.619999999981</v>
      </c>
      <c r="AI91">
        <v>44460.559999999947</v>
      </c>
      <c r="AJ91">
        <v>3026048.9994275253</v>
      </c>
    </row>
  </sheetData>
  <sortState xmlns:xlrd2="http://schemas.microsoft.com/office/spreadsheetml/2017/richdata2" ref="AN42:AR47">
    <sortCondition ref="AQ46:AQ47"/>
  </sortState>
  <phoneticPr fontId="11" type="noConversion"/>
  <pageMargins left="0.7" right="0.7" top="0.75" bottom="0.75" header="0.3" footer="0.3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 filterMode="1"/>
  <dimension ref="A1:XFD1873"/>
  <sheetViews>
    <sheetView topLeftCell="A1853" zoomScale="147" zoomScaleNormal="145" workbookViewId="0">
      <selection activeCell="A1871" sqref="A1871:D1873"/>
    </sheetView>
  </sheetViews>
  <sheetFormatPr baseColWidth="10" defaultColWidth="11.44140625" defaultRowHeight="14.4"/>
  <cols>
    <col min="1" max="1" width="21.33203125" style="31" customWidth="1"/>
    <col min="2" max="2" width="13.6640625" style="31" customWidth="1"/>
    <col min="3" max="3" width="35.44140625" style="31" customWidth="1"/>
    <col min="4" max="4" width="23.6640625" style="71" bestFit="1" customWidth="1"/>
    <col min="5" max="5" width="15.33203125" customWidth="1"/>
    <col min="6" max="6" width="15.44140625" bestFit="1" customWidth="1"/>
  </cols>
  <sheetData>
    <row r="1" spans="1:4">
      <c r="A1" s="31" t="s">
        <v>4</v>
      </c>
      <c r="B1" s="31" t="s">
        <v>2</v>
      </c>
      <c r="C1" s="31" t="s">
        <v>5</v>
      </c>
      <c r="D1" s="71" t="s">
        <v>42</v>
      </c>
    </row>
    <row r="2" spans="1:4" hidden="1">
      <c r="A2" s="31" t="s">
        <v>3</v>
      </c>
      <c r="B2" s="40">
        <v>43101</v>
      </c>
      <c r="C2" s="31" t="s">
        <v>43</v>
      </c>
      <c r="D2" s="50">
        <v>2732796</v>
      </c>
    </row>
    <row r="3" spans="1:4" hidden="1">
      <c r="A3" s="31" t="s">
        <v>3</v>
      </c>
      <c r="B3" s="40">
        <v>43101</v>
      </c>
      <c r="C3" s="31" t="s">
        <v>33</v>
      </c>
      <c r="D3" s="50">
        <v>1193767</v>
      </c>
    </row>
    <row r="4" spans="1:4" hidden="1">
      <c r="A4" s="31" t="s">
        <v>3</v>
      </c>
      <c r="B4" s="40">
        <v>43101</v>
      </c>
      <c r="C4" s="31" t="s">
        <v>44</v>
      </c>
      <c r="D4" s="50">
        <v>1539029</v>
      </c>
    </row>
    <row r="5" spans="1:4" hidden="1">
      <c r="A5" s="31" t="s">
        <v>3</v>
      </c>
      <c r="B5" s="40">
        <v>43132</v>
      </c>
      <c r="C5" s="31" t="s">
        <v>43</v>
      </c>
      <c r="D5" s="50">
        <f>D6+D7</f>
        <v>1478843</v>
      </c>
    </row>
    <row r="6" spans="1:4" hidden="1">
      <c r="A6" s="31" t="s">
        <v>3</v>
      </c>
      <c r="B6" s="40">
        <v>43132</v>
      </c>
      <c r="C6" s="31" t="s">
        <v>33</v>
      </c>
      <c r="D6" s="50">
        <v>107646</v>
      </c>
    </row>
    <row r="7" spans="1:4" hidden="1">
      <c r="A7" s="31" t="s">
        <v>3</v>
      </c>
      <c r="B7" s="40">
        <v>43132</v>
      </c>
      <c r="C7" s="31" t="s">
        <v>44</v>
      </c>
      <c r="D7" s="50">
        <v>1371197</v>
      </c>
    </row>
    <row r="8" spans="1:4" hidden="1">
      <c r="A8" s="31" t="s">
        <v>3</v>
      </c>
      <c r="B8" s="40">
        <v>43160</v>
      </c>
      <c r="C8" s="31" t="s">
        <v>43</v>
      </c>
      <c r="D8" s="50">
        <v>2593077</v>
      </c>
    </row>
    <row r="9" spans="1:4" hidden="1">
      <c r="A9" s="31" t="s">
        <v>3</v>
      </c>
      <c r="B9" s="40">
        <v>43160</v>
      </c>
      <c r="C9" s="31" t="s">
        <v>33</v>
      </c>
      <c r="D9" s="50">
        <v>1184613</v>
      </c>
    </row>
    <row r="10" spans="1:4" hidden="1">
      <c r="A10" s="31" t="s">
        <v>3</v>
      </c>
      <c r="B10" s="40">
        <v>43160</v>
      </c>
      <c r="C10" s="31" t="s">
        <v>44</v>
      </c>
      <c r="D10" s="50">
        <v>1408464</v>
      </c>
    </row>
    <row r="11" spans="1:4" hidden="1">
      <c r="A11" s="31" t="s">
        <v>3</v>
      </c>
      <c r="B11" s="40">
        <v>43191</v>
      </c>
      <c r="C11" s="31" t="s">
        <v>43</v>
      </c>
      <c r="D11" s="50">
        <v>2325209</v>
      </c>
    </row>
    <row r="12" spans="1:4" hidden="1">
      <c r="A12" s="31" t="s">
        <v>3</v>
      </c>
      <c r="B12" s="40">
        <v>43191</v>
      </c>
      <c r="C12" s="31" t="s">
        <v>33</v>
      </c>
      <c r="D12" s="50">
        <v>1039513</v>
      </c>
    </row>
    <row r="13" spans="1:4" hidden="1">
      <c r="A13" s="31" t="s">
        <v>3</v>
      </c>
      <c r="B13" s="40">
        <v>43191</v>
      </c>
      <c r="C13" s="31" t="s">
        <v>44</v>
      </c>
      <c r="D13" s="50">
        <v>1285696</v>
      </c>
    </row>
    <row r="14" spans="1:4" hidden="1">
      <c r="A14" s="31" t="s">
        <v>3</v>
      </c>
      <c r="B14" s="40">
        <v>43221</v>
      </c>
      <c r="C14" s="31" t="s">
        <v>43</v>
      </c>
      <c r="D14" s="50">
        <v>2211087</v>
      </c>
    </row>
    <row r="15" spans="1:4" hidden="1">
      <c r="A15" s="31" t="s">
        <v>3</v>
      </c>
      <c r="B15" s="40">
        <v>43221</v>
      </c>
      <c r="C15" s="31" t="s">
        <v>33</v>
      </c>
      <c r="D15" s="50">
        <v>1002607</v>
      </c>
    </row>
    <row r="16" spans="1:4" hidden="1">
      <c r="A16" s="31" t="s">
        <v>3</v>
      </c>
      <c r="B16" s="40">
        <v>43221</v>
      </c>
      <c r="C16" s="31" t="s">
        <v>44</v>
      </c>
      <c r="D16" s="50">
        <v>120848</v>
      </c>
    </row>
    <row r="17" spans="1:4" hidden="1">
      <c r="A17" s="31" t="s">
        <v>3</v>
      </c>
      <c r="B17" s="40">
        <v>43252</v>
      </c>
      <c r="C17" s="31" t="s">
        <v>43</v>
      </c>
      <c r="D17" s="50">
        <v>1989817</v>
      </c>
    </row>
    <row r="18" spans="1:4" hidden="1">
      <c r="A18" s="31" t="s">
        <v>3</v>
      </c>
      <c r="B18" s="40">
        <v>43252</v>
      </c>
      <c r="C18" s="31" t="s">
        <v>33</v>
      </c>
      <c r="D18" s="50">
        <v>948919</v>
      </c>
    </row>
    <row r="19" spans="1:4" hidden="1">
      <c r="A19" s="31" t="s">
        <v>3</v>
      </c>
      <c r="B19" s="40">
        <v>43252</v>
      </c>
      <c r="C19" s="31" t="s">
        <v>44</v>
      </c>
      <c r="D19" s="50">
        <v>1040898</v>
      </c>
    </row>
    <row r="20" spans="1:4" hidden="1">
      <c r="A20" s="31" t="s">
        <v>3</v>
      </c>
      <c r="B20" s="40">
        <v>43282</v>
      </c>
      <c r="C20" s="31" t="s">
        <v>43</v>
      </c>
      <c r="D20" s="50">
        <v>2630972</v>
      </c>
    </row>
    <row r="21" spans="1:4" hidden="1">
      <c r="A21" s="31" t="s">
        <v>3</v>
      </c>
      <c r="B21" s="40">
        <v>43282</v>
      </c>
      <c r="C21" s="31" t="s">
        <v>33</v>
      </c>
      <c r="D21" s="50">
        <v>1354761</v>
      </c>
    </row>
    <row r="22" spans="1:4" hidden="1">
      <c r="A22" s="31" t="s">
        <v>3</v>
      </c>
      <c r="B22" s="40">
        <v>43282</v>
      </c>
      <c r="C22" s="31" t="s">
        <v>44</v>
      </c>
      <c r="D22" s="50">
        <v>1276211</v>
      </c>
    </row>
    <row r="23" spans="1:4" hidden="1">
      <c r="A23" s="31" t="s">
        <v>3</v>
      </c>
      <c r="B23" s="40">
        <v>43313</v>
      </c>
      <c r="C23" s="31" t="s">
        <v>43</v>
      </c>
      <c r="D23" s="50">
        <v>2485111</v>
      </c>
    </row>
    <row r="24" spans="1:4" hidden="1">
      <c r="A24" s="31" t="s">
        <v>3</v>
      </c>
      <c r="B24" s="40">
        <v>43313</v>
      </c>
      <c r="C24" s="31" t="s">
        <v>33</v>
      </c>
      <c r="D24" s="50">
        <v>1316932</v>
      </c>
    </row>
    <row r="25" spans="1:4" hidden="1">
      <c r="A25" s="31" t="s">
        <v>3</v>
      </c>
      <c r="B25" s="40">
        <v>43313</v>
      </c>
      <c r="C25" s="31" t="s">
        <v>44</v>
      </c>
      <c r="D25" s="50">
        <v>1168179</v>
      </c>
    </row>
    <row r="26" spans="1:4" hidden="1">
      <c r="A26" s="31" t="s">
        <v>3</v>
      </c>
      <c r="B26" s="40">
        <v>43344</v>
      </c>
      <c r="C26" s="31" t="s">
        <v>43</v>
      </c>
      <c r="D26" s="50">
        <v>2408755</v>
      </c>
    </row>
    <row r="27" spans="1:4" hidden="1">
      <c r="A27" s="31" t="s">
        <v>3</v>
      </c>
      <c r="B27" s="40">
        <v>43344</v>
      </c>
      <c r="C27" s="31" t="s">
        <v>33</v>
      </c>
      <c r="D27" s="50">
        <v>1256.4760000000001</v>
      </c>
    </row>
    <row r="28" spans="1:4" hidden="1">
      <c r="A28" s="31" t="s">
        <v>3</v>
      </c>
      <c r="B28" s="40">
        <v>43344</v>
      </c>
      <c r="C28" s="31" t="s">
        <v>44</v>
      </c>
      <c r="D28" s="50">
        <v>1152279</v>
      </c>
    </row>
    <row r="29" spans="1:4" hidden="1">
      <c r="A29" s="31" t="s">
        <v>3</v>
      </c>
      <c r="B29" s="40">
        <v>43374</v>
      </c>
      <c r="C29" s="31" t="s">
        <v>43</v>
      </c>
      <c r="D29" s="50">
        <v>2500459</v>
      </c>
    </row>
    <row r="30" spans="1:4" hidden="1">
      <c r="A30" s="31" t="s">
        <v>3</v>
      </c>
      <c r="B30" s="40">
        <v>43374</v>
      </c>
      <c r="C30" s="31" t="s">
        <v>33</v>
      </c>
      <c r="D30" s="50">
        <v>1346611</v>
      </c>
    </row>
    <row r="31" spans="1:4" hidden="1">
      <c r="A31" s="31" t="s">
        <v>3</v>
      </c>
      <c r="B31" s="40">
        <v>43374</v>
      </c>
      <c r="C31" s="31" t="s">
        <v>44</v>
      </c>
      <c r="D31" s="50">
        <v>1153848</v>
      </c>
    </row>
    <row r="32" spans="1:4" hidden="1">
      <c r="A32" s="31" t="s">
        <v>3</v>
      </c>
      <c r="B32" s="40">
        <v>43405</v>
      </c>
      <c r="C32" s="31" t="s">
        <v>43</v>
      </c>
      <c r="D32" s="50">
        <v>2363493</v>
      </c>
    </row>
    <row r="33" spans="1:5" hidden="1">
      <c r="A33" s="31" t="s">
        <v>3</v>
      </c>
      <c r="B33" s="40">
        <v>43405</v>
      </c>
      <c r="C33" s="31" t="s">
        <v>33</v>
      </c>
      <c r="D33" s="50">
        <v>1235248</v>
      </c>
    </row>
    <row r="34" spans="1:5" hidden="1">
      <c r="A34" s="31" t="s">
        <v>3</v>
      </c>
      <c r="B34" s="40">
        <v>43405</v>
      </c>
      <c r="C34" s="31" t="s">
        <v>44</v>
      </c>
      <c r="D34" s="50">
        <v>1128245</v>
      </c>
    </row>
    <row r="35" spans="1:5" hidden="1">
      <c r="A35" s="31" t="s">
        <v>3</v>
      </c>
      <c r="B35" s="40">
        <v>43435</v>
      </c>
      <c r="C35" s="31" t="s">
        <v>43</v>
      </c>
      <c r="D35" s="50">
        <v>2592513</v>
      </c>
    </row>
    <row r="36" spans="1:5" hidden="1">
      <c r="A36" s="31" t="s">
        <v>3</v>
      </c>
      <c r="B36" s="40">
        <v>43435</v>
      </c>
      <c r="C36" s="31" t="s">
        <v>33</v>
      </c>
      <c r="D36" s="50">
        <v>1288549</v>
      </c>
    </row>
    <row r="37" spans="1:5" hidden="1">
      <c r="A37" s="31" t="s">
        <v>3</v>
      </c>
      <c r="B37" s="40">
        <v>43435</v>
      </c>
      <c r="C37" s="31" t="s">
        <v>44</v>
      </c>
      <c r="D37" s="50">
        <v>1303964</v>
      </c>
    </row>
    <row r="38" spans="1:5" hidden="1">
      <c r="A38" s="31" t="s">
        <v>3</v>
      </c>
      <c r="B38" s="40">
        <v>43466</v>
      </c>
      <c r="C38" s="31" t="s">
        <v>33</v>
      </c>
      <c r="D38" s="50">
        <v>1375444</v>
      </c>
      <c r="E38" s="24"/>
    </row>
    <row r="39" spans="1:5" hidden="1">
      <c r="A39" s="31" t="s">
        <v>3</v>
      </c>
      <c r="B39" s="40">
        <v>43466</v>
      </c>
      <c r="C39" s="41" t="s">
        <v>41</v>
      </c>
      <c r="D39" s="50">
        <v>2862582</v>
      </c>
      <c r="E39" s="24"/>
    </row>
    <row r="40" spans="1:5" hidden="1">
      <c r="A40" s="31" t="s">
        <v>3</v>
      </c>
      <c r="B40" s="40">
        <v>43466</v>
      </c>
      <c r="C40" s="38" t="s">
        <v>8</v>
      </c>
      <c r="D40" s="50">
        <v>1487138</v>
      </c>
    </row>
    <row r="41" spans="1:5" hidden="1">
      <c r="A41" s="31" t="s">
        <v>3</v>
      </c>
      <c r="B41" s="40">
        <v>43466</v>
      </c>
      <c r="C41" s="38" t="s">
        <v>45</v>
      </c>
      <c r="D41" s="50">
        <v>0.77</v>
      </c>
    </row>
    <row r="42" spans="1:5" hidden="1">
      <c r="A42" s="31" t="s">
        <v>3</v>
      </c>
      <c r="B42" s="40">
        <v>43466</v>
      </c>
      <c r="C42" s="38" t="s">
        <v>46</v>
      </c>
      <c r="D42" s="50">
        <v>0.79</v>
      </c>
    </row>
    <row r="43" spans="1:5" hidden="1">
      <c r="A43" s="31" t="s">
        <v>3</v>
      </c>
      <c r="B43" s="40">
        <v>43497</v>
      </c>
      <c r="C43" s="31" t="s">
        <v>33</v>
      </c>
      <c r="D43" s="50">
        <v>1255720</v>
      </c>
    </row>
    <row r="44" spans="1:5" hidden="1">
      <c r="A44" s="31" t="s">
        <v>3</v>
      </c>
      <c r="B44" s="40">
        <v>43497</v>
      </c>
      <c r="C44" s="41" t="s">
        <v>41</v>
      </c>
      <c r="D44" s="50">
        <v>2570773</v>
      </c>
    </row>
    <row r="45" spans="1:5" hidden="1">
      <c r="A45" s="31" t="s">
        <v>3</v>
      </c>
      <c r="B45" s="40">
        <v>43497</v>
      </c>
      <c r="C45" s="38" t="s">
        <v>8</v>
      </c>
      <c r="D45" s="50">
        <v>1315053</v>
      </c>
    </row>
    <row r="46" spans="1:5" hidden="1">
      <c r="A46" s="31" t="s">
        <v>3</v>
      </c>
      <c r="B46" s="40">
        <v>43497</v>
      </c>
      <c r="C46" s="38" t="s">
        <v>45</v>
      </c>
      <c r="D46" s="50">
        <v>0.78</v>
      </c>
    </row>
    <row r="47" spans="1:5" hidden="1">
      <c r="A47" s="31" t="s">
        <v>3</v>
      </c>
      <c r="B47" s="40">
        <v>43497</v>
      </c>
      <c r="C47" s="38" t="s">
        <v>46</v>
      </c>
      <c r="D47" s="50">
        <v>0.82</v>
      </c>
    </row>
    <row r="48" spans="1:5" hidden="1">
      <c r="A48" s="31" t="s">
        <v>3</v>
      </c>
      <c r="B48" s="40">
        <v>43525</v>
      </c>
      <c r="C48" s="31" t="s">
        <v>33</v>
      </c>
      <c r="D48" s="50">
        <v>1349390</v>
      </c>
    </row>
    <row r="49" spans="1:4" hidden="1">
      <c r="A49" s="31" t="s">
        <v>3</v>
      </c>
      <c r="B49" s="40">
        <v>43525</v>
      </c>
      <c r="C49" s="41" t="s">
        <v>41</v>
      </c>
      <c r="D49" s="50">
        <v>2680684</v>
      </c>
    </row>
    <row r="50" spans="1:4" hidden="1">
      <c r="A50" s="31" t="s">
        <v>3</v>
      </c>
      <c r="B50" s="40">
        <v>43525</v>
      </c>
      <c r="C50" s="38" t="s">
        <v>8</v>
      </c>
      <c r="D50" s="50">
        <v>1331294</v>
      </c>
    </row>
    <row r="51" spans="1:4" hidden="1">
      <c r="A51" s="31" t="s">
        <v>3</v>
      </c>
      <c r="B51" s="40">
        <v>43525</v>
      </c>
      <c r="C51" s="38" t="s">
        <v>45</v>
      </c>
      <c r="D51" s="50">
        <v>0.78</v>
      </c>
    </row>
    <row r="52" spans="1:4" hidden="1">
      <c r="A52" s="31" t="s">
        <v>3</v>
      </c>
      <c r="B52" s="40">
        <v>43525</v>
      </c>
      <c r="C52" s="38" t="s">
        <v>46</v>
      </c>
      <c r="D52" s="50">
        <v>0.89</v>
      </c>
    </row>
    <row r="53" spans="1:4" hidden="1">
      <c r="A53" s="31" t="s">
        <v>3</v>
      </c>
      <c r="B53" s="40">
        <v>43556</v>
      </c>
      <c r="C53" s="31" t="s">
        <v>33</v>
      </c>
      <c r="D53" s="50">
        <v>1213157</v>
      </c>
    </row>
    <row r="54" spans="1:4" hidden="1">
      <c r="A54" s="31" t="s">
        <v>3</v>
      </c>
      <c r="B54" s="40">
        <v>43556</v>
      </c>
      <c r="C54" s="41" t="s">
        <v>41</v>
      </c>
      <c r="D54" s="50">
        <v>2368068</v>
      </c>
    </row>
    <row r="55" spans="1:4" hidden="1">
      <c r="A55" s="31" t="s">
        <v>3</v>
      </c>
      <c r="B55" s="40">
        <v>43556</v>
      </c>
      <c r="C55" s="38" t="s">
        <v>8</v>
      </c>
      <c r="D55" s="50">
        <v>1154911</v>
      </c>
    </row>
    <row r="56" spans="1:4" hidden="1">
      <c r="A56" s="31" t="s">
        <v>3</v>
      </c>
      <c r="B56" s="40">
        <v>43556</v>
      </c>
      <c r="C56" s="38" t="s">
        <v>45</v>
      </c>
      <c r="D56" s="50">
        <v>0.79</v>
      </c>
    </row>
    <row r="57" spans="1:4" hidden="1">
      <c r="A57" s="31" t="s">
        <v>3</v>
      </c>
      <c r="B57" s="40">
        <v>43556</v>
      </c>
      <c r="C57" s="38" t="s">
        <v>46</v>
      </c>
      <c r="D57" s="50">
        <v>0.83</v>
      </c>
    </row>
    <row r="58" spans="1:4" hidden="1">
      <c r="A58" s="31" t="s">
        <v>3</v>
      </c>
      <c r="B58" s="40">
        <v>43586</v>
      </c>
      <c r="C58" s="31" t="s">
        <v>33</v>
      </c>
      <c r="D58" s="50">
        <v>1242375</v>
      </c>
    </row>
    <row r="59" spans="1:4" hidden="1">
      <c r="A59" s="31" t="s">
        <v>3</v>
      </c>
      <c r="B59" s="40">
        <v>43586</v>
      </c>
      <c r="C59" s="41" t="s">
        <v>41</v>
      </c>
      <c r="D59" s="50">
        <v>2377261.9999999995</v>
      </c>
    </row>
    <row r="60" spans="1:4" hidden="1">
      <c r="A60" s="31" t="s">
        <v>3</v>
      </c>
      <c r="B60" s="40">
        <v>43586</v>
      </c>
      <c r="C60" s="38" t="s">
        <v>8</v>
      </c>
      <c r="D60" s="50">
        <v>1134887</v>
      </c>
    </row>
    <row r="61" spans="1:4" hidden="1">
      <c r="A61" s="31" t="s">
        <v>3</v>
      </c>
      <c r="B61" s="40">
        <v>43586</v>
      </c>
      <c r="C61" s="38" t="s">
        <v>45</v>
      </c>
      <c r="D61" s="50">
        <v>0.78</v>
      </c>
    </row>
    <row r="62" spans="1:4" hidden="1">
      <c r="A62" s="31" t="s">
        <v>3</v>
      </c>
      <c r="B62" s="40">
        <v>43586</v>
      </c>
      <c r="C62" s="38" t="s">
        <v>46</v>
      </c>
      <c r="D62" s="50">
        <v>0.81</v>
      </c>
    </row>
    <row r="63" spans="1:4" hidden="1">
      <c r="A63" s="31" t="s">
        <v>3</v>
      </c>
      <c r="B63" s="40">
        <v>43617</v>
      </c>
      <c r="C63" s="31" t="s">
        <v>33</v>
      </c>
      <c r="D63" s="50">
        <v>1207976</v>
      </c>
    </row>
    <row r="64" spans="1:4" hidden="1">
      <c r="A64" s="31" t="s">
        <v>3</v>
      </c>
      <c r="B64" s="40">
        <v>43617</v>
      </c>
      <c r="C64" s="41" t="s">
        <v>41</v>
      </c>
      <c r="D64" s="50">
        <v>2304361</v>
      </c>
    </row>
    <row r="65" spans="1:4" hidden="1">
      <c r="A65" s="31" t="s">
        <v>3</v>
      </c>
      <c r="B65" s="40">
        <v>43617</v>
      </c>
      <c r="C65" s="38" t="s">
        <v>8</v>
      </c>
      <c r="D65" s="50">
        <v>1096385</v>
      </c>
    </row>
    <row r="66" spans="1:4" hidden="1">
      <c r="A66" s="31" t="s">
        <v>3</v>
      </c>
      <c r="B66" s="40">
        <v>43617</v>
      </c>
      <c r="C66" s="38" t="s">
        <v>45</v>
      </c>
      <c r="D66" s="50">
        <v>0.78</v>
      </c>
    </row>
    <row r="67" spans="1:4" hidden="1">
      <c r="A67" s="31" t="s">
        <v>3</v>
      </c>
      <c r="B67" s="40">
        <v>43617</v>
      </c>
      <c r="C67" s="38" t="s">
        <v>46</v>
      </c>
      <c r="D67" s="50">
        <v>0.81</v>
      </c>
    </row>
    <row r="68" spans="1:4" hidden="1">
      <c r="A68" s="31" t="s">
        <v>3</v>
      </c>
      <c r="B68" s="40">
        <v>43647</v>
      </c>
      <c r="C68" s="31" t="s">
        <v>33</v>
      </c>
      <c r="D68" s="50">
        <v>1531041</v>
      </c>
    </row>
    <row r="69" spans="1:4" hidden="1">
      <c r="A69" s="31" t="s">
        <v>3</v>
      </c>
      <c r="B69" s="40">
        <v>43647</v>
      </c>
      <c r="C69" s="41" t="s">
        <v>41</v>
      </c>
      <c r="D69" s="50">
        <v>2776435.9999999995</v>
      </c>
    </row>
    <row r="70" spans="1:4" hidden="1">
      <c r="A70" s="31" t="s">
        <v>3</v>
      </c>
      <c r="B70" s="40">
        <v>43647</v>
      </c>
      <c r="C70" s="38" t="s">
        <v>8</v>
      </c>
      <c r="D70" s="50">
        <v>1245395</v>
      </c>
    </row>
    <row r="71" spans="1:4" hidden="1">
      <c r="A71" s="31" t="s">
        <v>3</v>
      </c>
      <c r="B71" s="40">
        <v>43647</v>
      </c>
      <c r="C71" s="38" t="s">
        <v>45</v>
      </c>
      <c r="D71" s="50">
        <v>0.83</v>
      </c>
    </row>
    <row r="72" spans="1:4" hidden="1">
      <c r="A72" s="31" t="s">
        <v>3</v>
      </c>
      <c r="B72" s="40">
        <v>43647</v>
      </c>
      <c r="C72" s="38" t="s">
        <v>46</v>
      </c>
      <c r="D72" s="50">
        <v>0.83</v>
      </c>
    </row>
    <row r="73" spans="1:4" hidden="1">
      <c r="A73" s="31" t="s">
        <v>3</v>
      </c>
      <c r="B73" s="40">
        <v>43678</v>
      </c>
      <c r="C73" s="31" t="s">
        <v>33</v>
      </c>
      <c r="D73" s="50">
        <v>1473928</v>
      </c>
    </row>
    <row r="74" spans="1:4" hidden="1">
      <c r="A74" s="31" t="s">
        <v>3</v>
      </c>
      <c r="B74" s="40">
        <v>43678</v>
      </c>
      <c r="C74" s="41" t="s">
        <v>41</v>
      </c>
      <c r="D74" s="50">
        <v>2656165</v>
      </c>
    </row>
    <row r="75" spans="1:4" hidden="1">
      <c r="A75" s="31" t="s">
        <v>3</v>
      </c>
      <c r="B75" s="40">
        <v>43678</v>
      </c>
      <c r="C75" s="38" t="s">
        <v>8</v>
      </c>
      <c r="D75" s="50">
        <v>1182237</v>
      </c>
    </row>
    <row r="76" spans="1:4" hidden="1">
      <c r="A76" s="31" t="s">
        <v>3</v>
      </c>
      <c r="B76" s="40">
        <v>43678</v>
      </c>
      <c r="C76" s="38" t="s">
        <v>45</v>
      </c>
      <c r="D76" s="50">
        <v>0.81</v>
      </c>
    </row>
    <row r="77" spans="1:4" hidden="1">
      <c r="A77" s="31" t="s">
        <v>3</v>
      </c>
      <c r="B77" s="40">
        <v>43678</v>
      </c>
      <c r="C77" s="38" t="s">
        <v>46</v>
      </c>
      <c r="D77" s="50">
        <v>0.82</v>
      </c>
    </row>
    <row r="78" spans="1:4" hidden="1">
      <c r="A78" s="31" t="s">
        <v>3</v>
      </c>
      <c r="B78" s="40">
        <v>43709</v>
      </c>
      <c r="C78" s="31" t="s">
        <v>33</v>
      </c>
      <c r="D78" s="50">
        <v>1352452</v>
      </c>
    </row>
    <row r="79" spans="1:4" hidden="1">
      <c r="A79" s="31" t="s">
        <v>3</v>
      </c>
      <c r="B79" s="40">
        <v>43709</v>
      </c>
      <c r="C79" s="41" t="s">
        <v>41</v>
      </c>
      <c r="D79" s="50">
        <v>2477862</v>
      </c>
    </row>
    <row r="80" spans="1:4" hidden="1">
      <c r="A80" s="31" t="s">
        <v>3</v>
      </c>
      <c r="B80" s="40">
        <v>43709</v>
      </c>
      <c r="C80" s="38" t="s">
        <v>8</v>
      </c>
      <c r="D80" s="50">
        <v>1125410</v>
      </c>
    </row>
    <row r="81" spans="1:4" hidden="1">
      <c r="A81" s="31" t="s">
        <v>3</v>
      </c>
      <c r="B81" s="40">
        <v>43709</v>
      </c>
      <c r="C81" s="38" t="s">
        <v>45</v>
      </c>
      <c r="D81" s="50">
        <v>0.83</v>
      </c>
    </row>
    <row r="82" spans="1:4" hidden="1">
      <c r="A82" s="31" t="s">
        <v>3</v>
      </c>
      <c r="B82" s="40">
        <v>43709</v>
      </c>
      <c r="C82" s="38" t="s">
        <v>46</v>
      </c>
      <c r="D82" s="50">
        <v>0.83</v>
      </c>
    </row>
    <row r="83" spans="1:4" hidden="1">
      <c r="A83" s="31" t="s">
        <v>3</v>
      </c>
      <c r="B83" s="40">
        <v>43739</v>
      </c>
      <c r="C83" s="31" t="s">
        <v>33</v>
      </c>
      <c r="D83" s="50">
        <v>1385835</v>
      </c>
    </row>
    <row r="84" spans="1:4" hidden="1">
      <c r="A84" s="31" t="s">
        <v>3</v>
      </c>
      <c r="B84" s="40">
        <v>43739</v>
      </c>
      <c r="C84" s="41" t="s">
        <v>41</v>
      </c>
      <c r="D84" s="50">
        <v>2510667.0000000005</v>
      </c>
    </row>
    <row r="85" spans="1:4" hidden="1">
      <c r="A85" s="31" t="s">
        <v>3</v>
      </c>
      <c r="B85" s="40">
        <v>43739</v>
      </c>
      <c r="C85" s="38" t="s">
        <v>8</v>
      </c>
      <c r="D85" s="50">
        <v>1124832</v>
      </c>
    </row>
    <row r="86" spans="1:4" hidden="1">
      <c r="A86" s="31" t="s">
        <v>3</v>
      </c>
      <c r="B86" s="40">
        <v>43739</v>
      </c>
      <c r="C86" s="38" t="s">
        <v>45</v>
      </c>
      <c r="D86" s="50">
        <v>0.82</v>
      </c>
    </row>
    <row r="87" spans="1:4" hidden="1">
      <c r="A87" s="31" t="s">
        <v>3</v>
      </c>
      <c r="B87" s="40">
        <v>43739</v>
      </c>
      <c r="C87" s="38" t="s">
        <v>46</v>
      </c>
      <c r="D87" s="50">
        <v>0.8</v>
      </c>
    </row>
    <row r="88" spans="1:4" hidden="1">
      <c r="A88" s="31" t="s">
        <v>3</v>
      </c>
      <c r="B88" s="40">
        <v>43770</v>
      </c>
      <c r="C88" s="31" t="s">
        <v>33</v>
      </c>
      <c r="D88" s="50">
        <v>1331729</v>
      </c>
    </row>
    <row r="89" spans="1:4" hidden="1">
      <c r="A89" s="31" t="s">
        <v>3</v>
      </c>
      <c r="B89" s="40">
        <v>43770</v>
      </c>
      <c r="C89" s="41" t="s">
        <v>41</v>
      </c>
      <c r="D89" s="50">
        <v>2368458</v>
      </c>
    </row>
    <row r="90" spans="1:4" hidden="1">
      <c r="A90" s="31" t="s">
        <v>3</v>
      </c>
      <c r="B90" s="40">
        <v>43770</v>
      </c>
      <c r="C90" s="38" t="s">
        <v>8</v>
      </c>
      <c r="D90" s="50">
        <v>1036729</v>
      </c>
    </row>
    <row r="91" spans="1:4" hidden="1">
      <c r="A91" s="31" t="s">
        <v>3</v>
      </c>
      <c r="B91" s="40">
        <v>43770</v>
      </c>
      <c r="C91" s="38" t="s">
        <v>45</v>
      </c>
      <c r="D91" s="50">
        <v>0.84</v>
      </c>
    </row>
    <row r="92" spans="1:4" hidden="1">
      <c r="A92" s="31" t="s">
        <v>3</v>
      </c>
      <c r="B92" s="40">
        <v>43770</v>
      </c>
      <c r="C92" s="38" t="s">
        <v>46</v>
      </c>
      <c r="D92" s="50">
        <v>0.81</v>
      </c>
    </row>
    <row r="93" spans="1:4" hidden="1">
      <c r="A93" s="31" t="s">
        <v>3</v>
      </c>
      <c r="B93" s="40">
        <v>43800</v>
      </c>
      <c r="C93" s="31" t="s">
        <v>33</v>
      </c>
      <c r="D93" s="50">
        <v>1353934</v>
      </c>
    </row>
    <row r="94" spans="1:4" hidden="1">
      <c r="A94" s="31" t="s">
        <v>3</v>
      </c>
      <c r="B94" s="40">
        <v>43800</v>
      </c>
      <c r="C94" s="41" t="s">
        <v>41</v>
      </c>
      <c r="D94" s="50">
        <v>2496069</v>
      </c>
    </row>
    <row r="95" spans="1:4" hidden="1">
      <c r="A95" s="31" t="s">
        <v>3</v>
      </c>
      <c r="B95" s="40">
        <v>43800</v>
      </c>
      <c r="C95" s="38" t="s">
        <v>8</v>
      </c>
      <c r="D95" s="50">
        <v>1142135</v>
      </c>
    </row>
    <row r="96" spans="1:4" hidden="1">
      <c r="A96" s="31" t="s">
        <v>3</v>
      </c>
      <c r="B96" s="40">
        <v>43800</v>
      </c>
      <c r="C96" s="38" t="s">
        <v>45</v>
      </c>
      <c r="D96" s="50">
        <v>0.83</v>
      </c>
    </row>
    <row r="97" spans="1:4" hidden="1">
      <c r="A97" s="31" t="s">
        <v>3</v>
      </c>
      <c r="B97" s="40">
        <v>43800</v>
      </c>
      <c r="C97" s="38" t="s">
        <v>46</v>
      </c>
      <c r="D97" s="50">
        <v>0.81</v>
      </c>
    </row>
    <row r="98" spans="1:4" hidden="1">
      <c r="A98" s="31" t="s">
        <v>3</v>
      </c>
      <c r="B98" s="40">
        <v>43831</v>
      </c>
      <c r="C98" s="31" t="s">
        <v>33</v>
      </c>
      <c r="D98" s="50">
        <v>1387483</v>
      </c>
    </row>
    <row r="99" spans="1:4" hidden="1">
      <c r="A99" s="31" t="s">
        <v>3</v>
      </c>
      <c r="B99" s="40">
        <v>43831</v>
      </c>
      <c r="C99" s="41" t="s">
        <v>41</v>
      </c>
      <c r="D99" s="50">
        <v>2635923</v>
      </c>
    </row>
    <row r="100" spans="1:4" hidden="1">
      <c r="A100" s="31" t="s">
        <v>3</v>
      </c>
      <c r="B100" s="40">
        <v>43831</v>
      </c>
      <c r="C100" s="38" t="s">
        <v>8</v>
      </c>
      <c r="D100" s="50">
        <v>1248440</v>
      </c>
    </row>
    <row r="101" spans="1:4" hidden="1">
      <c r="A101" s="31" t="s">
        <v>3</v>
      </c>
      <c r="B101" s="40">
        <v>43831</v>
      </c>
      <c r="C101" s="38" t="s">
        <v>45</v>
      </c>
      <c r="D101" s="50">
        <v>0.84</v>
      </c>
    </row>
    <row r="102" spans="1:4" hidden="1">
      <c r="A102" s="31" t="s">
        <v>3</v>
      </c>
      <c r="B102" s="40">
        <v>43831</v>
      </c>
      <c r="C102" s="38" t="s">
        <v>46</v>
      </c>
      <c r="D102" s="50">
        <v>0.8</v>
      </c>
    </row>
    <row r="103" spans="1:4" hidden="1">
      <c r="A103" s="31" t="s">
        <v>3</v>
      </c>
      <c r="B103" s="40">
        <v>43862</v>
      </c>
      <c r="C103" s="31" t="s">
        <v>33</v>
      </c>
      <c r="D103" s="50">
        <v>1272654</v>
      </c>
    </row>
    <row r="104" spans="1:4" hidden="1">
      <c r="A104" s="31" t="s">
        <v>3</v>
      </c>
      <c r="B104" s="40">
        <v>43862</v>
      </c>
      <c r="C104" s="41" t="s">
        <v>41</v>
      </c>
      <c r="D104" s="50">
        <v>2421748</v>
      </c>
    </row>
    <row r="105" spans="1:4" hidden="1">
      <c r="A105" s="31" t="s">
        <v>3</v>
      </c>
      <c r="B105" s="40">
        <v>43862</v>
      </c>
      <c r="C105" s="38" t="s">
        <v>8</v>
      </c>
      <c r="D105" s="50">
        <v>1149094</v>
      </c>
    </row>
    <row r="106" spans="1:4" hidden="1">
      <c r="A106" s="31" t="s">
        <v>3</v>
      </c>
      <c r="B106" s="40">
        <v>43862</v>
      </c>
      <c r="C106" s="38" t="s">
        <v>45</v>
      </c>
      <c r="D106" s="50">
        <v>0.84</v>
      </c>
    </row>
    <row r="107" spans="1:4" hidden="1">
      <c r="A107" s="31" t="s">
        <v>3</v>
      </c>
      <c r="B107" s="40">
        <v>43862</v>
      </c>
      <c r="C107" s="38" t="s">
        <v>46</v>
      </c>
      <c r="D107" s="50">
        <v>0.82</v>
      </c>
    </row>
    <row r="108" spans="1:4" hidden="1">
      <c r="A108" s="31" t="s">
        <v>3</v>
      </c>
      <c r="B108" s="40">
        <v>43891</v>
      </c>
      <c r="C108" s="31" t="s">
        <v>33</v>
      </c>
      <c r="D108" s="50">
        <v>682451</v>
      </c>
    </row>
    <row r="109" spans="1:4" hidden="1">
      <c r="A109" s="31" t="s">
        <v>3</v>
      </c>
      <c r="B109" s="40">
        <v>43891</v>
      </c>
      <c r="C109" s="41" t="s">
        <v>41</v>
      </c>
      <c r="D109" s="50">
        <v>1321278</v>
      </c>
    </row>
    <row r="110" spans="1:4" hidden="1">
      <c r="A110" s="31" t="s">
        <v>3</v>
      </c>
      <c r="B110" s="40">
        <v>43891</v>
      </c>
      <c r="C110" s="38" t="s">
        <v>8</v>
      </c>
      <c r="D110" s="50">
        <v>638827</v>
      </c>
    </row>
    <row r="111" spans="1:4" hidden="1">
      <c r="A111" s="31" t="s">
        <v>3</v>
      </c>
      <c r="B111" s="40">
        <v>43891</v>
      </c>
      <c r="C111" s="38" t="s">
        <v>45</v>
      </c>
      <c r="D111" s="50">
        <v>0.72</v>
      </c>
    </row>
    <row r="112" spans="1:4" hidden="1">
      <c r="A112" s="31" t="s">
        <v>3</v>
      </c>
      <c r="B112" s="40">
        <v>43891</v>
      </c>
      <c r="C112" s="38" t="s">
        <v>46</v>
      </c>
      <c r="D112" s="50">
        <v>0.7</v>
      </c>
    </row>
    <row r="113" spans="1:4" hidden="1">
      <c r="A113" s="31" t="s">
        <v>3</v>
      </c>
      <c r="B113" s="40">
        <v>43922</v>
      </c>
      <c r="C113" s="31" t="s">
        <v>33</v>
      </c>
      <c r="D113" s="50">
        <v>3703</v>
      </c>
    </row>
    <row r="114" spans="1:4" hidden="1">
      <c r="A114" s="31" t="s">
        <v>3</v>
      </c>
      <c r="B114" s="40">
        <v>43922</v>
      </c>
      <c r="C114" s="41" t="s">
        <v>41</v>
      </c>
      <c r="D114" s="50">
        <v>17783</v>
      </c>
    </row>
    <row r="115" spans="1:4" hidden="1">
      <c r="A115" s="31" t="s">
        <v>3</v>
      </c>
      <c r="B115" s="40">
        <v>43922</v>
      </c>
      <c r="C115" s="38" t="s">
        <v>8</v>
      </c>
      <c r="D115" s="50">
        <v>1408</v>
      </c>
    </row>
    <row r="116" spans="1:4" hidden="1">
      <c r="A116" s="31" t="s">
        <v>3</v>
      </c>
      <c r="B116" s="40">
        <v>43922</v>
      </c>
      <c r="C116" s="38" t="s">
        <v>45</v>
      </c>
      <c r="D116" s="50">
        <v>0.5</v>
      </c>
    </row>
    <row r="117" spans="1:4" hidden="1">
      <c r="A117" s="31" t="s">
        <v>3</v>
      </c>
      <c r="B117" s="40">
        <v>43922</v>
      </c>
      <c r="C117" s="38" t="s">
        <v>46</v>
      </c>
      <c r="D117" s="50">
        <v>0.44</v>
      </c>
    </row>
    <row r="118" spans="1:4" hidden="1">
      <c r="A118" s="31" t="s">
        <v>3</v>
      </c>
      <c r="B118" s="40">
        <v>43952</v>
      </c>
      <c r="C118" s="31" t="s">
        <v>33</v>
      </c>
      <c r="D118" s="50">
        <v>7031</v>
      </c>
    </row>
    <row r="119" spans="1:4" hidden="1">
      <c r="A119" s="31" t="s">
        <v>3</v>
      </c>
      <c r="B119" s="40">
        <v>43952</v>
      </c>
      <c r="C119" s="41" t="s">
        <v>41</v>
      </c>
      <c r="D119" s="50">
        <v>25049</v>
      </c>
    </row>
    <row r="120" spans="1:4" hidden="1">
      <c r="A120" s="31" t="s">
        <v>3</v>
      </c>
      <c r="B120" s="40">
        <v>43952</v>
      </c>
      <c r="C120" s="38" t="s">
        <v>8</v>
      </c>
      <c r="D120" s="50">
        <v>18018</v>
      </c>
    </row>
    <row r="121" spans="1:4" hidden="1">
      <c r="A121" s="31" t="s">
        <v>3</v>
      </c>
      <c r="B121" s="40">
        <v>43952</v>
      </c>
      <c r="C121" s="38" t="s">
        <v>45</v>
      </c>
      <c r="D121" s="50">
        <v>0.56000000000000005</v>
      </c>
    </row>
    <row r="122" spans="1:4" hidden="1">
      <c r="A122" s="31" t="s">
        <v>3</v>
      </c>
      <c r="B122" s="40">
        <v>43952</v>
      </c>
      <c r="C122" s="38" t="s">
        <v>46</v>
      </c>
      <c r="D122" s="50">
        <v>0.52</v>
      </c>
    </row>
    <row r="123" spans="1:4" hidden="1">
      <c r="A123" s="31" t="s">
        <v>3</v>
      </c>
      <c r="B123" s="40">
        <v>43983</v>
      </c>
      <c r="C123" s="31" t="s">
        <v>33</v>
      </c>
      <c r="D123" s="50">
        <v>5587</v>
      </c>
    </row>
    <row r="124" spans="1:4" hidden="1">
      <c r="A124" s="31" t="s">
        <v>3</v>
      </c>
      <c r="B124" s="40">
        <v>43983</v>
      </c>
      <c r="C124" s="41" t="s">
        <v>41</v>
      </c>
      <c r="D124" s="50">
        <v>17608</v>
      </c>
    </row>
    <row r="125" spans="1:4" hidden="1">
      <c r="A125" s="31" t="s">
        <v>3</v>
      </c>
      <c r="B125" s="40">
        <v>43983</v>
      </c>
      <c r="C125" s="38" t="s">
        <v>8</v>
      </c>
      <c r="D125" s="50">
        <v>12021</v>
      </c>
    </row>
    <row r="126" spans="1:4" hidden="1">
      <c r="A126" s="31" t="s">
        <v>3</v>
      </c>
      <c r="B126" s="40">
        <v>43983</v>
      </c>
      <c r="C126" s="38" t="s">
        <v>45</v>
      </c>
      <c r="D126" s="50">
        <v>0.41</v>
      </c>
    </row>
    <row r="127" spans="1:4" hidden="1">
      <c r="A127" s="31" t="s">
        <v>3</v>
      </c>
      <c r="B127" s="40">
        <v>43983</v>
      </c>
      <c r="C127" s="38" t="s">
        <v>46</v>
      </c>
      <c r="D127" s="50">
        <v>0.37</v>
      </c>
    </row>
    <row r="128" spans="1:4" hidden="1">
      <c r="A128" s="31" t="s">
        <v>3</v>
      </c>
      <c r="B128" s="40">
        <v>44013</v>
      </c>
      <c r="C128" s="31" t="s">
        <v>33</v>
      </c>
      <c r="D128" s="50">
        <v>4068</v>
      </c>
    </row>
    <row r="129" spans="1:4" hidden="1">
      <c r="A129" s="31" t="s">
        <v>3</v>
      </c>
      <c r="B129" s="40">
        <v>44013</v>
      </c>
      <c r="C129" s="41" t="s">
        <v>41</v>
      </c>
      <c r="D129" s="50">
        <v>15303</v>
      </c>
    </row>
    <row r="130" spans="1:4" hidden="1">
      <c r="A130" s="31" t="s">
        <v>3</v>
      </c>
      <c r="B130" s="40">
        <v>44013</v>
      </c>
      <c r="C130" s="38" t="s">
        <v>8</v>
      </c>
      <c r="D130" s="50">
        <v>11235</v>
      </c>
    </row>
    <row r="131" spans="1:4" hidden="1">
      <c r="A131" s="31" t="s">
        <v>3</v>
      </c>
      <c r="B131" s="40">
        <v>44013</v>
      </c>
      <c r="C131" s="38" t="s">
        <v>45</v>
      </c>
      <c r="D131" s="50">
        <v>0.34</v>
      </c>
    </row>
    <row r="132" spans="1:4" hidden="1">
      <c r="A132" s="31" t="s">
        <v>3</v>
      </c>
      <c r="B132" s="40">
        <v>44013</v>
      </c>
      <c r="C132" s="38" t="s">
        <v>46</v>
      </c>
      <c r="D132" s="50">
        <v>0.41</v>
      </c>
    </row>
    <row r="133" spans="1:4" hidden="1">
      <c r="A133" s="31" t="s">
        <v>3</v>
      </c>
      <c r="B133" s="40">
        <v>44044</v>
      </c>
      <c r="C133" s="31" t="s">
        <v>33</v>
      </c>
      <c r="D133" s="50">
        <v>4372</v>
      </c>
    </row>
    <row r="134" spans="1:4" hidden="1">
      <c r="A134" s="31" t="s">
        <v>3</v>
      </c>
      <c r="B134" s="40">
        <v>44044</v>
      </c>
      <c r="C134" s="41" t="s">
        <v>41</v>
      </c>
      <c r="D134" s="50">
        <v>16315</v>
      </c>
    </row>
    <row r="135" spans="1:4" hidden="1">
      <c r="A135" s="31" t="s">
        <v>3</v>
      </c>
      <c r="B135" s="40">
        <v>44044</v>
      </c>
      <c r="C135" s="38" t="s">
        <v>8</v>
      </c>
      <c r="D135" s="50">
        <v>11943</v>
      </c>
    </row>
    <row r="136" spans="1:4" hidden="1">
      <c r="A136" s="31" t="s">
        <v>3</v>
      </c>
      <c r="B136" s="40">
        <v>44044</v>
      </c>
      <c r="C136" s="38" t="s">
        <v>45</v>
      </c>
      <c r="D136" s="50">
        <v>0.37</v>
      </c>
    </row>
    <row r="137" spans="1:4" hidden="1">
      <c r="A137" s="31" t="s">
        <v>3</v>
      </c>
      <c r="B137" s="40">
        <v>44044</v>
      </c>
      <c r="C137" s="38" t="s">
        <v>46</v>
      </c>
      <c r="D137" s="50">
        <v>0.43</v>
      </c>
    </row>
    <row r="138" spans="1:4" hidden="1">
      <c r="A138" s="31" t="s">
        <v>3</v>
      </c>
      <c r="B138" s="40">
        <v>44075</v>
      </c>
      <c r="C138" s="31" t="s">
        <v>33</v>
      </c>
      <c r="D138" s="50">
        <v>4851</v>
      </c>
    </row>
    <row r="139" spans="1:4" hidden="1">
      <c r="A139" s="31" t="s">
        <v>3</v>
      </c>
      <c r="B139" s="40">
        <v>44075</v>
      </c>
      <c r="C139" s="41" t="s">
        <v>41</v>
      </c>
      <c r="D139" s="50">
        <v>28911</v>
      </c>
    </row>
    <row r="140" spans="1:4" hidden="1">
      <c r="A140" s="31" t="s">
        <v>3</v>
      </c>
      <c r="B140" s="40">
        <v>44075</v>
      </c>
      <c r="C140" s="38" t="s">
        <v>8</v>
      </c>
      <c r="D140" s="50">
        <v>24060</v>
      </c>
    </row>
    <row r="141" spans="1:4" hidden="1">
      <c r="A141" s="31" t="s">
        <v>3</v>
      </c>
      <c r="B141" s="40">
        <v>44075</v>
      </c>
      <c r="C141" s="38" t="s">
        <v>45</v>
      </c>
      <c r="D141" s="50">
        <v>0.34</v>
      </c>
    </row>
    <row r="142" spans="1:4" hidden="1">
      <c r="A142" s="31" t="s">
        <v>3</v>
      </c>
      <c r="B142" s="40">
        <v>44075</v>
      </c>
      <c r="C142" s="38" t="s">
        <v>46</v>
      </c>
      <c r="D142" s="50">
        <v>0.51</v>
      </c>
    </row>
    <row r="143" spans="1:4" hidden="1">
      <c r="A143" s="31" t="s">
        <v>3</v>
      </c>
      <c r="B143" s="40">
        <v>44105</v>
      </c>
      <c r="C143" s="31" t="s">
        <v>33</v>
      </c>
      <c r="D143" s="50">
        <v>13070</v>
      </c>
    </row>
    <row r="144" spans="1:4" hidden="1">
      <c r="A144" s="31" t="s">
        <v>3</v>
      </c>
      <c r="B144" s="40">
        <v>44105</v>
      </c>
      <c r="C144" s="41" t="s">
        <v>41</v>
      </c>
      <c r="D144" s="50">
        <v>57793</v>
      </c>
    </row>
    <row r="145" spans="1:5" hidden="1">
      <c r="A145" s="31" t="s">
        <v>3</v>
      </c>
      <c r="B145" s="40">
        <v>44105</v>
      </c>
      <c r="C145" s="38" t="s">
        <v>8</v>
      </c>
      <c r="D145" s="50">
        <v>44723</v>
      </c>
    </row>
    <row r="146" spans="1:5" hidden="1">
      <c r="A146" s="31" t="s">
        <v>3</v>
      </c>
      <c r="B146" s="40">
        <v>44105</v>
      </c>
      <c r="C146" s="38" t="s">
        <v>45</v>
      </c>
      <c r="D146" s="50">
        <v>0.52</v>
      </c>
    </row>
    <row r="147" spans="1:5" hidden="1">
      <c r="A147" s="31" t="s">
        <v>3</v>
      </c>
      <c r="B147" s="40">
        <v>44105</v>
      </c>
      <c r="C147" s="38" t="s">
        <v>46</v>
      </c>
      <c r="D147" s="50">
        <v>0.5</v>
      </c>
    </row>
    <row r="148" spans="1:5" hidden="1">
      <c r="A148" s="31" t="s">
        <v>3</v>
      </c>
      <c r="B148" s="40">
        <v>44136</v>
      </c>
      <c r="C148" s="41" t="s">
        <v>41</v>
      </c>
      <c r="D148" s="50">
        <v>167358</v>
      </c>
    </row>
    <row r="149" spans="1:5" hidden="1">
      <c r="A149" s="31" t="s">
        <v>3</v>
      </c>
      <c r="B149" s="40">
        <v>44136</v>
      </c>
      <c r="C149" s="31" t="s">
        <v>33</v>
      </c>
      <c r="D149" s="50">
        <v>78709</v>
      </c>
    </row>
    <row r="150" spans="1:5" hidden="1">
      <c r="A150" s="31" t="s">
        <v>3</v>
      </c>
      <c r="B150" s="40">
        <v>44136</v>
      </c>
      <c r="C150" s="38" t="s">
        <v>8</v>
      </c>
      <c r="D150" s="50">
        <v>88649</v>
      </c>
    </row>
    <row r="151" spans="1:5" hidden="1">
      <c r="A151" s="31" t="s">
        <v>3</v>
      </c>
      <c r="B151" s="40">
        <v>44136</v>
      </c>
      <c r="C151" s="38" t="s">
        <v>45</v>
      </c>
      <c r="D151" s="50">
        <v>0.7</v>
      </c>
    </row>
    <row r="152" spans="1:5" hidden="1">
      <c r="A152" s="31" t="s">
        <v>3</v>
      </c>
      <c r="B152" s="40">
        <v>44136</v>
      </c>
      <c r="C152" s="38" t="s">
        <v>46</v>
      </c>
      <c r="D152" s="50">
        <v>0.53</v>
      </c>
    </row>
    <row r="153" spans="1:5" hidden="1">
      <c r="A153" s="31" t="s">
        <v>3</v>
      </c>
      <c r="B153" s="40">
        <v>44166</v>
      </c>
      <c r="C153" s="41" t="s">
        <v>41</v>
      </c>
      <c r="D153" s="50">
        <v>390047</v>
      </c>
    </row>
    <row r="154" spans="1:5" hidden="1">
      <c r="A154" s="31" t="s">
        <v>3</v>
      </c>
      <c r="B154" s="40">
        <v>44166</v>
      </c>
      <c r="C154" s="31" t="s">
        <v>33</v>
      </c>
      <c r="D154" s="50">
        <v>207160</v>
      </c>
    </row>
    <row r="155" spans="1:5" hidden="1">
      <c r="A155" s="31" t="s">
        <v>3</v>
      </c>
      <c r="B155" s="40">
        <v>44166</v>
      </c>
      <c r="C155" s="38" t="s">
        <v>8</v>
      </c>
      <c r="D155" s="50">
        <v>182887</v>
      </c>
    </row>
    <row r="156" spans="1:5" hidden="1">
      <c r="A156" s="31" t="s">
        <v>3</v>
      </c>
      <c r="B156" s="40">
        <v>44166</v>
      </c>
      <c r="C156" s="38" t="s">
        <v>45</v>
      </c>
      <c r="D156" s="50">
        <v>0.77</v>
      </c>
    </row>
    <row r="157" spans="1:5" hidden="1">
      <c r="A157" s="31" t="s">
        <v>3</v>
      </c>
      <c r="B157" s="40">
        <v>44166</v>
      </c>
      <c r="C157" s="38" t="s">
        <v>46</v>
      </c>
      <c r="D157" s="50">
        <v>0.65</v>
      </c>
    </row>
    <row r="158" spans="1:5" hidden="1">
      <c r="A158" s="31" t="s">
        <v>3</v>
      </c>
      <c r="B158" s="40">
        <v>44197</v>
      </c>
      <c r="C158" s="41" t="s">
        <v>41</v>
      </c>
      <c r="D158" s="50">
        <v>616086</v>
      </c>
      <c r="E158" s="36"/>
    </row>
    <row r="159" spans="1:5" hidden="1">
      <c r="A159" s="31" t="s">
        <v>3</v>
      </c>
      <c r="B159" s="40">
        <v>44197</v>
      </c>
      <c r="C159" s="31" t="s">
        <v>33</v>
      </c>
      <c r="D159" s="50">
        <v>411896</v>
      </c>
      <c r="E159" s="36"/>
    </row>
    <row r="160" spans="1:5" hidden="1">
      <c r="A160" s="31" t="s">
        <v>3</v>
      </c>
      <c r="B160" s="40">
        <v>44197</v>
      </c>
      <c r="C160" s="38" t="s">
        <v>8</v>
      </c>
      <c r="D160" s="71">
        <v>204190</v>
      </c>
      <c r="E160" s="36"/>
    </row>
    <row r="161" spans="1:5" hidden="1">
      <c r="A161" s="31" t="s">
        <v>3</v>
      </c>
      <c r="B161" s="40">
        <v>44197</v>
      </c>
      <c r="C161" s="38" t="s">
        <v>45</v>
      </c>
      <c r="D161" s="50">
        <v>0.77</v>
      </c>
      <c r="E161" s="36"/>
    </row>
    <row r="162" spans="1:5" hidden="1">
      <c r="A162" s="31" t="s">
        <v>3</v>
      </c>
      <c r="B162" s="40">
        <v>44197</v>
      </c>
      <c r="C162" s="38" t="s">
        <v>46</v>
      </c>
      <c r="D162" s="50">
        <v>0.56000000000000005</v>
      </c>
      <c r="E162" s="36"/>
    </row>
    <row r="163" spans="1:5" hidden="1">
      <c r="A163" s="31" t="s">
        <v>3</v>
      </c>
      <c r="B163" s="40">
        <v>44228</v>
      </c>
      <c r="C163" s="41" t="s">
        <v>41</v>
      </c>
      <c r="D163" s="50">
        <v>544602</v>
      </c>
      <c r="E163" s="36"/>
    </row>
    <row r="164" spans="1:5" hidden="1">
      <c r="A164" s="31" t="s">
        <v>3</v>
      </c>
      <c r="B164" s="40">
        <v>44228</v>
      </c>
      <c r="C164" s="31" t="s">
        <v>33</v>
      </c>
      <c r="D164" s="50">
        <v>399081</v>
      </c>
      <c r="E164" s="36"/>
    </row>
    <row r="165" spans="1:5" hidden="1">
      <c r="A165" s="31" t="s">
        <v>3</v>
      </c>
      <c r="B165" s="40">
        <v>44228</v>
      </c>
      <c r="C165" s="38" t="s">
        <v>8</v>
      </c>
      <c r="D165" s="71">
        <v>145521</v>
      </c>
      <c r="E165" s="36"/>
    </row>
    <row r="166" spans="1:5" hidden="1">
      <c r="A166" s="31" t="s">
        <v>3</v>
      </c>
      <c r="B166" s="40">
        <v>44228</v>
      </c>
      <c r="C166" s="38" t="s">
        <v>45</v>
      </c>
      <c r="D166" s="50">
        <v>0.8</v>
      </c>
      <c r="E166" s="36"/>
    </row>
    <row r="167" spans="1:5" hidden="1">
      <c r="A167" s="31" t="s">
        <v>3</v>
      </c>
      <c r="B167" s="40">
        <v>44228</v>
      </c>
      <c r="C167" s="38" t="s">
        <v>46</v>
      </c>
      <c r="D167" s="50">
        <v>0.59</v>
      </c>
      <c r="E167" s="36"/>
    </row>
    <row r="168" spans="1:5" hidden="1">
      <c r="A168" s="31" t="s">
        <v>3</v>
      </c>
      <c r="B168" s="40">
        <v>44256</v>
      </c>
      <c r="C168" s="41" t="s">
        <v>41</v>
      </c>
      <c r="D168" s="50">
        <v>615948</v>
      </c>
      <c r="E168" s="36"/>
    </row>
    <row r="169" spans="1:5" hidden="1">
      <c r="A169" s="31" t="s">
        <v>3</v>
      </c>
      <c r="B169" s="40">
        <v>44256</v>
      </c>
      <c r="C169" s="31" t="s">
        <v>33</v>
      </c>
      <c r="D169" s="50">
        <v>453689</v>
      </c>
      <c r="E169" s="36"/>
    </row>
    <row r="170" spans="1:5" hidden="1">
      <c r="A170" s="31" t="s">
        <v>3</v>
      </c>
      <c r="B170" s="40">
        <v>44256</v>
      </c>
      <c r="C170" s="38" t="s">
        <v>8</v>
      </c>
      <c r="D170" s="71">
        <v>162259</v>
      </c>
    </row>
    <row r="171" spans="1:5" hidden="1">
      <c r="A171" s="31" t="s">
        <v>3</v>
      </c>
      <c r="B171" s="40">
        <v>44256</v>
      </c>
      <c r="C171" s="38" t="s">
        <v>45</v>
      </c>
      <c r="D171" s="50">
        <v>0.79</v>
      </c>
    </row>
    <row r="172" spans="1:5" hidden="1">
      <c r="A172" s="31" t="s">
        <v>3</v>
      </c>
      <c r="B172" s="40">
        <v>44256</v>
      </c>
      <c r="C172" s="38" t="s">
        <v>46</v>
      </c>
      <c r="D172" s="50">
        <v>0.61</v>
      </c>
    </row>
    <row r="173" spans="1:5" hidden="1">
      <c r="A173" s="31" t="s">
        <v>3</v>
      </c>
      <c r="B173" s="40">
        <v>44287</v>
      </c>
      <c r="C173" s="41" t="s">
        <v>41</v>
      </c>
      <c r="D173" s="50">
        <v>435101</v>
      </c>
    </row>
    <row r="174" spans="1:5" hidden="1">
      <c r="A174" s="31" t="s">
        <v>3</v>
      </c>
      <c r="B174" s="40">
        <v>44287</v>
      </c>
      <c r="C174" s="38" t="s">
        <v>8</v>
      </c>
      <c r="D174" s="71">
        <v>80962</v>
      </c>
    </row>
    <row r="175" spans="1:5" hidden="1">
      <c r="A175" s="31" t="s">
        <v>3</v>
      </c>
      <c r="B175" s="40">
        <v>44287</v>
      </c>
      <c r="C175" s="38" t="s">
        <v>45</v>
      </c>
      <c r="D175" s="50">
        <v>0.64</v>
      </c>
    </row>
    <row r="176" spans="1:5" hidden="1">
      <c r="A176" s="31" t="s">
        <v>3</v>
      </c>
      <c r="B176" s="40">
        <v>44287</v>
      </c>
      <c r="C176" s="38" t="s">
        <v>46</v>
      </c>
      <c r="D176" s="50">
        <v>0.56999999999999995</v>
      </c>
    </row>
    <row r="177" spans="1:4" hidden="1">
      <c r="A177" s="31" t="s">
        <v>3</v>
      </c>
      <c r="B177" s="40">
        <v>44287</v>
      </c>
      <c r="C177" s="31" t="s">
        <v>33</v>
      </c>
      <c r="D177" s="50">
        <v>354139</v>
      </c>
    </row>
    <row r="178" spans="1:4" hidden="1">
      <c r="A178" s="31" t="s">
        <v>3</v>
      </c>
      <c r="B178" s="40">
        <v>44317</v>
      </c>
      <c r="C178" s="38" t="s">
        <v>8</v>
      </c>
      <c r="D178" s="71">
        <v>93633</v>
      </c>
    </row>
    <row r="179" spans="1:4" hidden="1">
      <c r="A179" s="31" t="s">
        <v>3</v>
      </c>
      <c r="B179" s="40">
        <v>44317</v>
      </c>
      <c r="C179" s="38" t="s">
        <v>41</v>
      </c>
      <c r="D179" s="50">
        <v>290755</v>
      </c>
    </row>
    <row r="180" spans="1:4" hidden="1">
      <c r="A180" s="31" t="s">
        <v>3</v>
      </c>
      <c r="B180" s="40">
        <v>44317</v>
      </c>
      <c r="C180" s="38" t="s">
        <v>45</v>
      </c>
      <c r="D180" s="50">
        <v>0.62</v>
      </c>
    </row>
    <row r="181" spans="1:4" hidden="1">
      <c r="A181" s="31" t="s">
        <v>3</v>
      </c>
      <c r="B181" s="40">
        <v>44317</v>
      </c>
      <c r="C181" s="38" t="s">
        <v>46</v>
      </c>
      <c r="D181" s="50">
        <v>0.63</v>
      </c>
    </row>
    <row r="182" spans="1:4" hidden="1">
      <c r="A182" s="31" t="s">
        <v>3</v>
      </c>
      <c r="B182" s="40">
        <v>44317</v>
      </c>
      <c r="C182" s="31" t="s">
        <v>33</v>
      </c>
      <c r="D182" s="50">
        <v>197122</v>
      </c>
    </row>
    <row r="183" spans="1:4" hidden="1">
      <c r="A183" s="31" t="s">
        <v>3</v>
      </c>
      <c r="B183" s="40">
        <v>44348</v>
      </c>
      <c r="C183" s="38" t="s">
        <v>8</v>
      </c>
      <c r="D183" s="71">
        <v>109055</v>
      </c>
    </row>
    <row r="184" spans="1:4" hidden="1">
      <c r="A184" s="31" t="s">
        <v>3</v>
      </c>
      <c r="B184" s="40">
        <v>44348</v>
      </c>
      <c r="C184" s="38" t="s">
        <v>41</v>
      </c>
      <c r="D184" s="50">
        <v>299699</v>
      </c>
    </row>
    <row r="185" spans="1:4" hidden="1">
      <c r="A185" s="31" t="s">
        <v>3</v>
      </c>
      <c r="B185" s="40">
        <v>44348</v>
      </c>
      <c r="C185" s="38" t="s">
        <v>45</v>
      </c>
      <c r="D185" s="50">
        <v>0.7</v>
      </c>
    </row>
    <row r="186" spans="1:4" hidden="1">
      <c r="A186" s="31" t="s">
        <v>3</v>
      </c>
      <c r="B186" s="40">
        <v>44348</v>
      </c>
      <c r="C186" s="38" t="s">
        <v>46</v>
      </c>
      <c r="D186" s="50">
        <v>0.74</v>
      </c>
    </row>
    <row r="187" spans="1:4" hidden="1">
      <c r="A187" s="31" t="s">
        <v>3</v>
      </c>
      <c r="B187" s="40">
        <v>44348</v>
      </c>
      <c r="C187" s="38" t="s">
        <v>47</v>
      </c>
      <c r="D187" s="50">
        <v>0.71</v>
      </c>
    </row>
    <row r="188" spans="1:4" hidden="1">
      <c r="A188" s="31" t="s">
        <v>3</v>
      </c>
      <c r="B188" s="40">
        <v>44348</v>
      </c>
      <c r="C188" s="31" t="s">
        <v>33</v>
      </c>
      <c r="D188" s="50">
        <v>190644</v>
      </c>
    </row>
    <row r="189" spans="1:4" hidden="1">
      <c r="A189" s="31" t="s">
        <v>3</v>
      </c>
      <c r="B189" s="40">
        <v>44378</v>
      </c>
      <c r="C189" s="38" t="s">
        <v>45</v>
      </c>
      <c r="D189" s="50">
        <v>0.79</v>
      </c>
    </row>
    <row r="190" spans="1:4" hidden="1">
      <c r="A190" s="31" t="s">
        <v>3</v>
      </c>
      <c r="B190" s="40">
        <v>44378</v>
      </c>
      <c r="C190" s="38" t="s">
        <v>46</v>
      </c>
      <c r="D190" s="50">
        <v>0.66</v>
      </c>
    </row>
    <row r="191" spans="1:4" hidden="1">
      <c r="A191" s="31" t="s">
        <v>3</v>
      </c>
      <c r="B191" s="40">
        <v>44378</v>
      </c>
      <c r="C191" s="38" t="s">
        <v>47</v>
      </c>
      <c r="D191" s="50">
        <v>0.71</v>
      </c>
    </row>
    <row r="192" spans="1:4" hidden="1">
      <c r="A192" s="31" t="s">
        <v>3</v>
      </c>
      <c r="B192" s="40">
        <v>44378</v>
      </c>
      <c r="C192" s="38" t="s">
        <v>8</v>
      </c>
      <c r="D192" s="71">
        <v>74534</v>
      </c>
    </row>
    <row r="193" spans="1:4" hidden="1">
      <c r="A193" s="31" t="s">
        <v>3</v>
      </c>
      <c r="B193" s="40">
        <v>44378</v>
      </c>
      <c r="C193" s="38" t="s">
        <v>41</v>
      </c>
      <c r="D193" s="50">
        <v>501734</v>
      </c>
    </row>
    <row r="194" spans="1:4" hidden="1">
      <c r="A194" s="31" t="s">
        <v>3</v>
      </c>
      <c r="B194" s="40">
        <v>44378</v>
      </c>
      <c r="C194" s="31" t="s">
        <v>33</v>
      </c>
      <c r="D194" s="50">
        <v>427200</v>
      </c>
    </row>
    <row r="195" spans="1:4" hidden="1">
      <c r="A195" s="31" t="s">
        <v>3</v>
      </c>
      <c r="B195" s="40">
        <v>44409</v>
      </c>
      <c r="C195" s="38" t="s">
        <v>45</v>
      </c>
      <c r="D195" s="50">
        <v>0.83</v>
      </c>
    </row>
    <row r="196" spans="1:4" hidden="1">
      <c r="A196" s="31" t="s">
        <v>3</v>
      </c>
      <c r="B196" s="40">
        <v>44409</v>
      </c>
      <c r="C196" s="38" t="s">
        <v>46</v>
      </c>
      <c r="D196" s="50">
        <v>0.72</v>
      </c>
    </row>
    <row r="197" spans="1:4" hidden="1">
      <c r="A197" s="31" t="s">
        <v>3</v>
      </c>
      <c r="B197" s="40">
        <v>44409</v>
      </c>
      <c r="C197" s="38" t="s">
        <v>47</v>
      </c>
      <c r="D197" s="50">
        <v>0.77499999999999991</v>
      </c>
    </row>
    <row r="198" spans="1:4" hidden="1">
      <c r="A198" s="31" t="s">
        <v>3</v>
      </c>
      <c r="B198" s="40">
        <v>44409</v>
      </c>
      <c r="C198" s="38" t="s">
        <v>8</v>
      </c>
      <c r="D198" s="71">
        <v>100727</v>
      </c>
    </row>
    <row r="199" spans="1:4" hidden="1">
      <c r="A199" s="31" t="s">
        <v>3</v>
      </c>
      <c r="B199" s="40">
        <v>44409</v>
      </c>
      <c r="C199" s="38" t="s">
        <v>41</v>
      </c>
      <c r="D199" s="50">
        <v>658368</v>
      </c>
    </row>
    <row r="200" spans="1:4" hidden="1">
      <c r="A200" s="31" t="s">
        <v>3</v>
      </c>
      <c r="B200" s="40">
        <v>44409</v>
      </c>
      <c r="C200" s="31" t="s">
        <v>33</v>
      </c>
      <c r="D200" s="50">
        <v>557641</v>
      </c>
    </row>
    <row r="201" spans="1:4" hidden="1">
      <c r="A201" s="31" t="s">
        <v>3</v>
      </c>
      <c r="B201" s="40">
        <v>44440</v>
      </c>
      <c r="C201" s="38" t="s">
        <v>45</v>
      </c>
      <c r="D201" s="58">
        <v>0.87</v>
      </c>
    </row>
    <row r="202" spans="1:4" hidden="1">
      <c r="A202" s="31" t="s">
        <v>3</v>
      </c>
      <c r="B202" s="40">
        <v>44440</v>
      </c>
      <c r="C202" s="38" t="s">
        <v>46</v>
      </c>
      <c r="D202" s="58">
        <v>0.75</v>
      </c>
    </row>
    <row r="203" spans="1:4" hidden="1">
      <c r="A203" s="31" t="s">
        <v>3</v>
      </c>
      <c r="B203" s="40">
        <v>44440</v>
      </c>
      <c r="C203" s="38" t="s">
        <v>47</v>
      </c>
      <c r="D203" s="58">
        <v>0.81</v>
      </c>
    </row>
    <row r="204" spans="1:4" hidden="1">
      <c r="A204" s="31" t="s">
        <v>3</v>
      </c>
      <c r="B204" s="40">
        <v>44440</v>
      </c>
      <c r="C204" s="38" t="s">
        <v>8</v>
      </c>
      <c r="D204" s="71">
        <v>114472</v>
      </c>
    </row>
    <row r="205" spans="1:4" hidden="1">
      <c r="A205" s="31" t="s">
        <v>3</v>
      </c>
      <c r="B205" s="40">
        <v>44440</v>
      </c>
      <c r="C205" s="38" t="s">
        <v>41</v>
      </c>
      <c r="D205" s="58">
        <v>761205</v>
      </c>
    </row>
    <row r="206" spans="1:4" hidden="1">
      <c r="A206" s="31" t="s">
        <v>3</v>
      </c>
      <c r="B206" s="40">
        <v>44440</v>
      </c>
      <c r="C206" s="31" t="s">
        <v>33</v>
      </c>
      <c r="D206" s="58">
        <v>646733</v>
      </c>
    </row>
    <row r="207" spans="1:4" hidden="1">
      <c r="A207" s="31" t="s">
        <v>3</v>
      </c>
      <c r="B207" s="40">
        <v>44470</v>
      </c>
      <c r="C207" s="38" t="s">
        <v>8</v>
      </c>
      <c r="D207" s="71">
        <v>180967</v>
      </c>
    </row>
    <row r="208" spans="1:4" hidden="1">
      <c r="A208" s="31" t="s">
        <v>3</v>
      </c>
      <c r="B208" s="40">
        <v>44470</v>
      </c>
      <c r="C208" s="31" t="s">
        <v>33</v>
      </c>
      <c r="D208" s="58">
        <v>753833</v>
      </c>
    </row>
    <row r="209" spans="1:4" hidden="1">
      <c r="A209" s="31" t="s">
        <v>3</v>
      </c>
      <c r="B209" s="40">
        <v>44470</v>
      </c>
      <c r="C209" s="38" t="s">
        <v>41</v>
      </c>
      <c r="D209" s="58">
        <v>934800</v>
      </c>
    </row>
    <row r="210" spans="1:4" hidden="1">
      <c r="A210" s="31" t="s">
        <v>3</v>
      </c>
      <c r="B210" s="40">
        <v>44470</v>
      </c>
      <c r="C210" s="38" t="s">
        <v>45</v>
      </c>
      <c r="D210" s="58">
        <v>0.87</v>
      </c>
    </row>
    <row r="211" spans="1:4" hidden="1">
      <c r="A211" s="31" t="s">
        <v>3</v>
      </c>
      <c r="B211" s="40">
        <v>44470</v>
      </c>
      <c r="C211" s="38" t="s">
        <v>46</v>
      </c>
      <c r="D211" s="58">
        <v>0.81</v>
      </c>
    </row>
    <row r="212" spans="1:4" hidden="1">
      <c r="A212" s="31" t="s">
        <v>3</v>
      </c>
      <c r="B212" s="40">
        <v>44470</v>
      </c>
      <c r="C212" s="38" t="s">
        <v>47</v>
      </c>
      <c r="D212" s="58">
        <v>0.82</v>
      </c>
    </row>
    <row r="213" spans="1:4" hidden="1">
      <c r="A213" s="31" t="s">
        <v>3</v>
      </c>
      <c r="B213" s="40">
        <v>44501</v>
      </c>
      <c r="C213" s="38" t="s">
        <v>46</v>
      </c>
      <c r="D213" s="58">
        <v>0.79</v>
      </c>
    </row>
    <row r="214" spans="1:4" hidden="1">
      <c r="A214" s="31" t="s">
        <v>3</v>
      </c>
      <c r="B214" s="40">
        <v>44501</v>
      </c>
      <c r="C214" s="38" t="s">
        <v>48</v>
      </c>
      <c r="D214" s="58">
        <v>0.86</v>
      </c>
    </row>
    <row r="215" spans="1:4" hidden="1">
      <c r="A215" s="31" t="s">
        <v>3</v>
      </c>
      <c r="B215" s="40">
        <v>44501</v>
      </c>
      <c r="C215" s="38" t="s">
        <v>8</v>
      </c>
      <c r="D215" s="71">
        <v>300237</v>
      </c>
    </row>
    <row r="216" spans="1:4" hidden="1">
      <c r="A216" s="31" t="s">
        <v>3</v>
      </c>
      <c r="B216" s="40">
        <v>44501</v>
      </c>
      <c r="C216" s="38" t="s">
        <v>41</v>
      </c>
      <c r="D216" s="58">
        <v>1171960</v>
      </c>
    </row>
    <row r="217" spans="1:4" hidden="1">
      <c r="A217" s="31" t="s">
        <v>3</v>
      </c>
      <c r="B217" s="40">
        <v>44501</v>
      </c>
      <c r="C217" s="31" t="s">
        <v>33</v>
      </c>
      <c r="D217" s="58">
        <v>871723</v>
      </c>
    </row>
    <row r="218" spans="1:4" hidden="1">
      <c r="A218" s="31" t="s">
        <v>3</v>
      </c>
      <c r="B218" s="40">
        <v>44531</v>
      </c>
      <c r="C218" s="31" t="s">
        <v>33</v>
      </c>
      <c r="D218" s="58">
        <v>918999</v>
      </c>
    </row>
    <row r="219" spans="1:4" hidden="1">
      <c r="A219" s="31" t="s">
        <v>3</v>
      </c>
      <c r="B219" s="40">
        <v>44531</v>
      </c>
      <c r="C219" s="38" t="s">
        <v>41</v>
      </c>
      <c r="D219" s="58">
        <v>1348383</v>
      </c>
    </row>
    <row r="220" spans="1:4" hidden="1">
      <c r="A220" s="31" t="s">
        <v>3</v>
      </c>
      <c r="B220" s="40">
        <v>44531</v>
      </c>
      <c r="C220" s="38" t="s">
        <v>8</v>
      </c>
      <c r="D220" s="71">
        <v>435969</v>
      </c>
    </row>
    <row r="221" spans="1:4" hidden="1">
      <c r="A221" s="31" t="s">
        <v>3</v>
      </c>
      <c r="B221" s="40">
        <v>44562</v>
      </c>
      <c r="C221" s="31" t="s">
        <v>33</v>
      </c>
      <c r="D221" s="50">
        <v>942821</v>
      </c>
    </row>
    <row r="222" spans="1:4" hidden="1">
      <c r="A222" s="31" t="s">
        <v>3</v>
      </c>
      <c r="B222" s="40">
        <v>44562</v>
      </c>
      <c r="C222" s="38" t="s">
        <v>41</v>
      </c>
      <c r="D222" s="50">
        <v>1346669</v>
      </c>
    </row>
    <row r="223" spans="1:4" hidden="1">
      <c r="A223" s="31" t="s">
        <v>3</v>
      </c>
      <c r="B223" s="40">
        <v>44562</v>
      </c>
      <c r="C223" s="38" t="s">
        <v>8</v>
      </c>
      <c r="D223" s="50">
        <v>417687</v>
      </c>
    </row>
    <row r="224" spans="1:4" hidden="1">
      <c r="A224" s="31" t="s">
        <v>3</v>
      </c>
      <c r="B224" s="40">
        <v>44593</v>
      </c>
      <c r="C224" s="31" t="s">
        <v>33</v>
      </c>
      <c r="D224" s="50">
        <v>972009</v>
      </c>
    </row>
    <row r="225" spans="1:5" hidden="1">
      <c r="A225" s="31" t="s">
        <v>3</v>
      </c>
      <c r="B225" s="40">
        <v>44593</v>
      </c>
      <c r="C225" s="38" t="s">
        <v>41</v>
      </c>
      <c r="D225" s="50">
        <v>1359213</v>
      </c>
    </row>
    <row r="226" spans="1:5" hidden="1">
      <c r="A226" s="31" t="s">
        <v>3</v>
      </c>
      <c r="B226" s="40">
        <v>44593</v>
      </c>
      <c r="C226" s="38" t="s">
        <v>8</v>
      </c>
      <c r="D226" s="50">
        <v>429385</v>
      </c>
    </row>
    <row r="227" spans="1:5" hidden="1">
      <c r="A227" s="31" t="s">
        <v>3</v>
      </c>
      <c r="B227" s="40">
        <v>44652</v>
      </c>
      <c r="C227" s="31" t="s">
        <v>33</v>
      </c>
      <c r="D227" s="50">
        <v>1032585</v>
      </c>
    </row>
    <row r="228" spans="1:5" hidden="1">
      <c r="A228" s="31" t="s">
        <v>3</v>
      </c>
      <c r="B228" s="40">
        <v>44652</v>
      </c>
      <c r="C228" s="38" t="s">
        <v>41</v>
      </c>
      <c r="D228" s="50">
        <v>1614354</v>
      </c>
    </row>
    <row r="229" spans="1:5" hidden="1">
      <c r="A229" s="31" t="s">
        <v>3</v>
      </c>
      <c r="B229" s="40">
        <v>44652</v>
      </c>
      <c r="C229" s="38" t="s">
        <v>8</v>
      </c>
      <c r="D229" s="50">
        <v>579186</v>
      </c>
    </row>
    <row r="230" spans="1:5" hidden="1">
      <c r="A230" s="31" t="s">
        <v>7</v>
      </c>
      <c r="B230" s="40">
        <v>43466</v>
      </c>
      <c r="C230" s="31" t="s">
        <v>33</v>
      </c>
      <c r="D230" s="50">
        <v>8930620</v>
      </c>
    </row>
    <row r="231" spans="1:5" hidden="1">
      <c r="A231" s="31" t="s">
        <v>7</v>
      </c>
      <c r="B231" s="40">
        <v>43466</v>
      </c>
      <c r="C231" s="41" t="s">
        <v>41</v>
      </c>
      <c r="D231" s="50">
        <v>11356626</v>
      </c>
    </row>
    <row r="232" spans="1:5" hidden="1">
      <c r="A232" s="31" t="s">
        <v>7</v>
      </c>
      <c r="B232" s="40">
        <v>43466</v>
      </c>
      <c r="C232" s="38" t="s">
        <v>8</v>
      </c>
      <c r="D232" s="50">
        <v>2426006</v>
      </c>
      <c r="E232" s="32"/>
    </row>
    <row r="233" spans="1:5" hidden="1">
      <c r="A233" s="31" t="s">
        <v>7</v>
      </c>
      <c r="B233" s="40">
        <v>43466</v>
      </c>
      <c r="C233" s="38" t="s">
        <v>47</v>
      </c>
      <c r="D233" s="50">
        <v>0.82160987151807252</v>
      </c>
    </row>
    <row r="234" spans="1:5" hidden="1">
      <c r="A234" s="31" t="s">
        <v>7</v>
      </c>
      <c r="B234" s="40">
        <v>43466</v>
      </c>
      <c r="C234" s="38" t="s">
        <v>45</v>
      </c>
      <c r="D234" s="50">
        <v>0.82355749454501281</v>
      </c>
    </row>
    <row r="235" spans="1:5" hidden="1">
      <c r="A235" s="31" t="s">
        <v>7</v>
      </c>
      <c r="B235" s="40">
        <v>43466</v>
      </c>
      <c r="C235" s="38" t="s">
        <v>46</v>
      </c>
      <c r="D235" s="50">
        <v>0.80697337678412173</v>
      </c>
    </row>
    <row r="236" spans="1:5" hidden="1">
      <c r="A236" s="31" t="s">
        <v>7</v>
      </c>
      <c r="B236" s="40">
        <v>43497</v>
      </c>
      <c r="C236" s="31" t="s">
        <v>33</v>
      </c>
      <c r="D236" s="50">
        <v>7410407</v>
      </c>
    </row>
    <row r="237" spans="1:5" hidden="1">
      <c r="A237" s="31" t="s">
        <v>7</v>
      </c>
      <c r="B237" s="40">
        <v>43497</v>
      </c>
      <c r="C237" s="41" t="s">
        <v>41</v>
      </c>
      <c r="D237" s="50">
        <v>9427053</v>
      </c>
    </row>
    <row r="238" spans="1:5" hidden="1">
      <c r="A238" s="31" t="s">
        <v>7</v>
      </c>
      <c r="B238" s="40">
        <v>43497</v>
      </c>
      <c r="C238" s="38" t="s">
        <v>8</v>
      </c>
      <c r="D238" s="50">
        <v>2016646</v>
      </c>
    </row>
    <row r="239" spans="1:5" hidden="1">
      <c r="A239" s="31" t="s">
        <v>7</v>
      </c>
      <c r="B239" s="40">
        <v>43497</v>
      </c>
      <c r="C239" s="38" t="s">
        <v>47</v>
      </c>
      <c r="D239" s="50">
        <v>0.80187371445807942</v>
      </c>
    </row>
    <row r="240" spans="1:5" hidden="1">
      <c r="A240" s="31" t="s">
        <v>7</v>
      </c>
      <c r="B240" s="40">
        <v>43497</v>
      </c>
      <c r="C240" s="38" t="s">
        <v>45</v>
      </c>
      <c r="D240" s="50">
        <v>0.80470786251751369</v>
      </c>
    </row>
    <row r="241" spans="1:4" hidden="1">
      <c r="A241" s="31" t="s">
        <v>7</v>
      </c>
      <c r="B241" s="40">
        <v>43497</v>
      </c>
      <c r="C241" s="38" t="s">
        <v>46</v>
      </c>
      <c r="D241" s="50">
        <v>0.78105602057513301</v>
      </c>
    </row>
    <row r="242" spans="1:4" hidden="1">
      <c r="A242" s="31" t="s">
        <v>7</v>
      </c>
      <c r="B242" s="40">
        <v>43525</v>
      </c>
      <c r="C242" s="31" t="s">
        <v>33</v>
      </c>
      <c r="D242" s="50">
        <v>7741175</v>
      </c>
    </row>
    <row r="243" spans="1:4" hidden="1">
      <c r="A243" s="31" t="s">
        <v>7</v>
      </c>
      <c r="B243" s="40">
        <v>43525</v>
      </c>
      <c r="C243" s="41" t="s">
        <v>41</v>
      </c>
      <c r="D243" s="50">
        <v>9822518</v>
      </c>
    </row>
    <row r="244" spans="1:4" hidden="1">
      <c r="A244" s="31" t="s">
        <v>7</v>
      </c>
      <c r="B244" s="40">
        <v>43525</v>
      </c>
      <c r="C244" s="38" t="s">
        <v>8</v>
      </c>
      <c r="D244" s="50">
        <v>2081343</v>
      </c>
    </row>
    <row r="245" spans="1:4" hidden="1">
      <c r="A245" s="31" t="s">
        <v>7</v>
      </c>
      <c r="B245" s="40">
        <v>43525</v>
      </c>
      <c r="C245" s="38" t="s">
        <v>47</v>
      </c>
      <c r="D245" s="50">
        <v>0.79950899864750113</v>
      </c>
    </row>
    <row r="246" spans="1:4" hidden="1">
      <c r="A246" s="31" t="s">
        <v>7</v>
      </c>
      <c r="B246" s="40">
        <v>43525</v>
      </c>
      <c r="C246" s="38" t="s">
        <v>45</v>
      </c>
      <c r="D246" s="50">
        <v>0.7990311054626541</v>
      </c>
    </row>
    <row r="247" spans="1:4" hidden="1">
      <c r="A247" s="31" t="s">
        <v>7</v>
      </c>
      <c r="B247" s="40">
        <v>43525</v>
      </c>
      <c r="C247" s="38" t="s">
        <v>46</v>
      </c>
      <c r="D247" s="50">
        <v>0.80314000410578212</v>
      </c>
    </row>
    <row r="248" spans="1:4" hidden="1">
      <c r="A248" s="31" t="s">
        <v>7</v>
      </c>
      <c r="B248" s="40">
        <v>43556</v>
      </c>
      <c r="C248" s="31" t="s">
        <v>33</v>
      </c>
      <c r="D248" s="50">
        <v>7335486</v>
      </c>
    </row>
    <row r="249" spans="1:4" hidden="1">
      <c r="A249" s="31" t="s">
        <v>7</v>
      </c>
      <c r="B249" s="40">
        <v>43556</v>
      </c>
      <c r="C249" s="41" t="s">
        <v>41</v>
      </c>
      <c r="D249" s="50">
        <v>9213608</v>
      </c>
    </row>
    <row r="250" spans="1:4" hidden="1">
      <c r="A250" s="31" t="s">
        <v>7</v>
      </c>
      <c r="B250" s="40">
        <v>43556</v>
      </c>
      <c r="C250" s="38" t="s">
        <v>8</v>
      </c>
      <c r="D250" s="50">
        <v>1878122</v>
      </c>
    </row>
    <row r="251" spans="1:4" hidden="1">
      <c r="A251" s="31" t="s">
        <v>7</v>
      </c>
      <c r="B251" s="40">
        <v>43556</v>
      </c>
      <c r="C251" s="38" t="s">
        <v>47</v>
      </c>
      <c r="D251" s="50">
        <v>0.82058493670020694</v>
      </c>
    </row>
    <row r="252" spans="1:4" hidden="1">
      <c r="A252" s="31" t="s">
        <v>7</v>
      </c>
      <c r="B252" s="40">
        <v>43556</v>
      </c>
      <c r="C252" s="38" t="s">
        <v>45</v>
      </c>
      <c r="D252" s="50">
        <v>0.81585195498232299</v>
      </c>
    </row>
    <row r="253" spans="1:4" hidden="1">
      <c r="A253" s="31" t="s">
        <v>7</v>
      </c>
      <c r="B253" s="40">
        <v>43556</v>
      </c>
      <c r="C253" s="38" t="s">
        <v>46</v>
      </c>
      <c r="D253" s="50">
        <v>0.85930307494015834</v>
      </c>
    </row>
    <row r="254" spans="1:4" hidden="1">
      <c r="A254" s="31" t="s">
        <v>7</v>
      </c>
      <c r="B254" s="40">
        <v>43586</v>
      </c>
      <c r="C254" s="31" t="s">
        <v>33</v>
      </c>
      <c r="D254" s="50">
        <v>7096041</v>
      </c>
    </row>
    <row r="255" spans="1:4" hidden="1">
      <c r="A255" s="31" t="s">
        <v>7</v>
      </c>
      <c r="B255" s="40">
        <v>43586</v>
      </c>
      <c r="C255" s="41" t="s">
        <v>41</v>
      </c>
      <c r="D255" s="50">
        <v>9004131</v>
      </c>
    </row>
    <row r="256" spans="1:4" hidden="1">
      <c r="A256" s="31" t="s">
        <v>7</v>
      </c>
      <c r="B256" s="40">
        <v>43586</v>
      </c>
      <c r="C256" s="38" t="s">
        <v>8</v>
      </c>
      <c r="D256" s="50">
        <v>1908090</v>
      </c>
    </row>
    <row r="257" spans="1:4" hidden="1">
      <c r="A257" s="31" t="s">
        <v>7</v>
      </c>
      <c r="B257" s="40">
        <v>43586</v>
      </c>
      <c r="C257" s="38" t="s">
        <v>47</v>
      </c>
      <c r="D257" s="50">
        <v>0.81529283614987169</v>
      </c>
    </row>
    <row r="258" spans="1:4" hidden="1">
      <c r="A258" s="31" t="s">
        <v>7</v>
      </c>
      <c r="B258" s="40">
        <v>43586</v>
      </c>
      <c r="C258" s="38" t="s">
        <v>45</v>
      </c>
      <c r="D258" s="50">
        <v>0.81056853193643807</v>
      </c>
    </row>
    <row r="259" spans="1:4" hidden="1">
      <c r="A259" s="31" t="s">
        <v>7</v>
      </c>
      <c r="B259" s="40">
        <v>43586</v>
      </c>
      <c r="C259" s="38" t="s">
        <v>46</v>
      </c>
      <c r="D259" s="50">
        <v>0.85249449172754455</v>
      </c>
    </row>
    <row r="260" spans="1:4" hidden="1">
      <c r="A260" s="31" t="s">
        <v>7</v>
      </c>
      <c r="B260" s="40">
        <v>43617</v>
      </c>
      <c r="C260" s="41" t="s">
        <v>41</v>
      </c>
      <c r="D260" s="50">
        <v>8871916</v>
      </c>
    </row>
    <row r="261" spans="1:4" hidden="1">
      <c r="A261" s="31" t="s">
        <v>7</v>
      </c>
      <c r="B261" s="40">
        <v>43617</v>
      </c>
      <c r="C261" s="31" t="s">
        <v>33</v>
      </c>
      <c r="D261" s="50">
        <v>6954254</v>
      </c>
    </row>
    <row r="262" spans="1:4" hidden="1">
      <c r="A262" s="31" t="s">
        <v>7</v>
      </c>
      <c r="B262" s="40">
        <v>43617</v>
      </c>
      <c r="C262" s="38" t="s">
        <v>8</v>
      </c>
      <c r="D262" s="50">
        <v>1917662</v>
      </c>
    </row>
    <row r="263" spans="1:4" hidden="1">
      <c r="A263" s="31" t="s">
        <v>7</v>
      </c>
      <c r="B263" s="40">
        <v>43617</v>
      </c>
      <c r="C263" s="38" t="s">
        <v>47</v>
      </c>
      <c r="D263" s="50">
        <v>0.80855718243070585</v>
      </c>
    </row>
    <row r="264" spans="1:4" hidden="1">
      <c r="A264" s="31" t="s">
        <v>7</v>
      </c>
      <c r="B264" s="40">
        <v>43617</v>
      </c>
      <c r="C264" s="38" t="s">
        <v>45</v>
      </c>
      <c r="D264" s="50">
        <v>0.80377788224778512</v>
      </c>
    </row>
    <row r="265" spans="1:4" hidden="1">
      <c r="A265" s="31" t="s">
        <v>7</v>
      </c>
      <c r="B265" s="40">
        <v>43617</v>
      </c>
      <c r="C265" s="38" t="s">
        <v>46</v>
      </c>
      <c r="D265" s="50">
        <v>0.845536716467857</v>
      </c>
    </row>
    <row r="266" spans="1:4" hidden="1">
      <c r="A266" s="31" t="s">
        <v>7</v>
      </c>
      <c r="B266" s="40">
        <v>43647</v>
      </c>
      <c r="C266" s="41" t="s">
        <v>41</v>
      </c>
      <c r="D266" s="50">
        <v>10759559</v>
      </c>
    </row>
    <row r="267" spans="1:4" hidden="1">
      <c r="A267" s="31" t="s">
        <v>7</v>
      </c>
      <c r="B267" s="40">
        <v>43647</v>
      </c>
      <c r="C267" s="31" t="s">
        <v>33</v>
      </c>
      <c r="D267" s="50">
        <v>8551561</v>
      </c>
    </row>
    <row r="268" spans="1:4" hidden="1">
      <c r="A268" s="31" t="s">
        <v>7</v>
      </c>
      <c r="B268" s="40">
        <v>43647</v>
      </c>
      <c r="C268" s="38" t="s">
        <v>8</v>
      </c>
      <c r="D268" s="50">
        <v>2207998</v>
      </c>
    </row>
    <row r="269" spans="1:4" hidden="1">
      <c r="A269" s="31" t="s">
        <v>7</v>
      </c>
      <c r="B269" s="40">
        <v>43647</v>
      </c>
      <c r="C269" s="38" t="s">
        <v>47</v>
      </c>
      <c r="D269" s="50">
        <v>0.83500252149487086</v>
      </c>
    </row>
    <row r="270" spans="1:4" hidden="1">
      <c r="A270" s="31" t="s">
        <v>7</v>
      </c>
      <c r="B270" s="40">
        <v>43647</v>
      </c>
      <c r="C270" s="38" t="s">
        <v>45</v>
      </c>
      <c r="D270" s="50">
        <v>0.83228125508621686</v>
      </c>
    </row>
    <row r="271" spans="1:4" hidden="1">
      <c r="A271" s="31" t="s">
        <v>7</v>
      </c>
      <c r="B271" s="40">
        <v>43647</v>
      </c>
      <c r="C271" s="38" t="s">
        <v>46</v>
      </c>
      <c r="D271" s="50">
        <v>0.85749464068315218</v>
      </c>
    </row>
    <row r="272" spans="1:4" hidden="1">
      <c r="A272" s="31" t="s">
        <v>7</v>
      </c>
      <c r="B272" s="40">
        <v>43678</v>
      </c>
      <c r="C272" s="41" t="s">
        <v>41</v>
      </c>
      <c r="D272" s="50">
        <v>9935313</v>
      </c>
    </row>
    <row r="273" spans="1:4" hidden="1">
      <c r="A273" s="31" t="s">
        <v>7</v>
      </c>
      <c r="B273" s="40">
        <v>43678</v>
      </c>
      <c r="C273" s="31" t="s">
        <v>33</v>
      </c>
      <c r="D273" s="50">
        <v>7886535</v>
      </c>
    </row>
    <row r="274" spans="1:4" hidden="1">
      <c r="A274" s="31" t="s">
        <v>7</v>
      </c>
      <c r="B274" s="40">
        <v>43678</v>
      </c>
      <c r="C274" s="38" t="s">
        <v>8</v>
      </c>
      <c r="D274" s="50">
        <v>2048778</v>
      </c>
    </row>
    <row r="275" spans="1:4" hidden="1">
      <c r="A275" s="31" t="s">
        <v>7</v>
      </c>
      <c r="B275" s="40">
        <v>43678</v>
      </c>
      <c r="C275" s="38" t="s">
        <v>47</v>
      </c>
      <c r="D275" s="50">
        <v>0.8132785839484693</v>
      </c>
    </row>
    <row r="276" spans="1:4" hidden="1">
      <c r="A276" s="31" t="s">
        <v>7</v>
      </c>
      <c r="B276" s="40">
        <v>43678</v>
      </c>
      <c r="C276" s="38" t="s">
        <v>45</v>
      </c>
      <c r="D276" s="50">
        <v>0.80881160234626159</v>
      </c>
    </row>
    <row r="277" spans="1:4" hidden="1">
      <c r="A277" s="31" t="s">
        <v>7</v>
      </c>
      <c r="B277" s="40">
        <v>43678</v>
      </c>
      <c r="C277" s="38" t="s">
        <v>46</v>
      </c>
      <c r="D277" s="50">
        <v>0.84965412582576327</v>
      </c>
    </row>
    <row r="278" spans="1:4" hidden="1">
      <c r="A278" s="31" t="s">
        <v>7</v>
      </c>
      <c r="B278" s="40">
        <v>43709</v>
      </c>
      <c r="C278" s="41" t="s">
        <v>41</v>
      </c>
      <c r="D278" s="50">
        <v>9721358</v>
      </c>
    </row>
    <row r="279" spans="1:4" hidden="1">
      <c r="A279" s="31" t="s">
        <v>7</v>
      </c>
      <c r="B279" s="40">
        <v>43709</v>
      </c>
      <c r="C279" s="31" t="s">
        <v>33</v>
      </c>
      <c r="D279" s="50">
        <v>7810678</v>
      </c>
    </row>
    <row r="280" spans="1:4" hidden="1">
      <c r="A280" s="31" t="s">
        <v>7</v>
      </c>
      <c r="B280" s="40">
        <v>43709</v>
      </c>
      <c r="C280" s="38" t="s">
        <v>8</v>
      </c>
      <c r="D280" s="50">
        <v>1910680</v>
      </c>
    </row>
    <row r="281" spans="1:4" hidden="1">
      <c r="A281" s="31" t="s">
        <v>7</v>
      </c>
      <c r="B281" s="40">
        <v>43709</v>
      </c>
      <c r="C281" s="38" t="s">
        <v>47</v>
      </c>
      <c r="D281" s="50">
        <v>0.80497579885245729</v>
      </c>
    </row>
    <row r="282" spans="1:4" hidden="1">
      <c r="A282" s="31" t="s">
        <v>7</v>
      </c>
      <c r="B282" s="40">
        <v>43709</v>
      </c>
      <c r="C282" s="38" t="s">
        <v>45</v>
      </c>
      <c r="D282" s="50">
        <v>0.80013390921999639</v>
      </c>
    </row>
    <row r="283" spans="1:4" hidden="1">
      <c r="A283" s="31" t="s">
        <v>7</v>
      </c>
      <c r="B283" s="40">
        <v>43709</v>
      </c>
      <c r="C283" s="38" t="s">
        <v>46</v>
      </c>
      <c r="D283" s="50">
        <v>0.84738556513077889</v>
      </c>
    </row>
    <row r="284" spans="1:4" hidden="1">
      <c r="A284" s="31" t="s">
        <v>7</v>
      </c>
      <c r="B284" s="40">
        <v>43739</v>
      </c>
      <c r="C284" s="41" t="s">
        <v>41</v>
      </c>
      <c r="D284" s="50">
        <v>10260418</v>
      </c>
    </row>
    <row r="285" spans="1:4" hidden="1">
      <c r="A285" s="31" t="s">
        <v>7</v>
      </c>
      <c r="B285" s="40">
        <v>43739</v>
      </c>
      <c r="C285" s="31" t="s">
        <v>33</v>
      </c>
      <c r="D285" s="50">
        <v>8379608</v>
      </c>
    </row>
    <row r="286" spans="1:4" hidden="1">
      <c r="A286" s="31" t="s">
        <v>7</v>
      </c>
      <c r="B286" s="40">
        <v>43739</v>
      </c>
      <c r="C286" s="38" t="s">
        <v>8</v>
      </c>
      <c r="D286" s="50">
        <v>1880810</v>
      </c>
    </row>
    <row r="287" spans="1:4" hidden="1">
      <c r="A287" s="31" t="s">
        <v>7</v>
      </c>
      <c r="B287" s="40">
        <v>43739</v>
      </c>
      <c r="C287" s="38" t="s">
        <v>47</v>
      </c>
      <c r="D287" s="50">
        <v>0.82359197010212182</v>
      </c>
    </row>
    <row r="288" spans="1:4" hidden="1">
      <c r="A288" s="31" t="s">
        <v>7</v>
      </c>
      <c r="B288" s="40">
        <v>43739</v>
      </c>
      <c r="C288" s="38" t="s">
        <v>45</v>
      </c>
      <c r="D288" s="50">
        <v>0.82524506471687464</v>
      </c>
    </row>
    <row r="289" spans="1:4" hidden="1">
      <c r="A289" s="31" t="s">
        <v>7</v>
      </c>
      <c r="B289" s="40">
        <v>43739</v>
      </c>
      <c r="C289" s="38" t="s">
        <v>46</v>
      </c>
      <c r="D289" s="50">
        <v>0.80859177034835295</v>
      </c>
    </row>
    <row r="290" spans="1:4" hidden="1">
      <c r="A290" s="31" t="s">
        <v>7</v>
      </c>
      <c r="B290" s="40">
        <v>43770</v>
      </c>
      <c r="C290" s="41" t="s">
        <v>41</v>
      </c>
      <c r="D290" s="50">
        <v>9894644</v>
      </c>
    </row>
    <row r="291" spans="1:4" hidden="1">
      <c r="A291" s="31" t="s">
        <v>7</v>
      </c>
      <c r="B291" s="40">
        <v>43770</v>
      </c>
      <c r="C291" s="38" t="s">
        <v>8</v>
      </c>
      <c r="D291" s="50">
        <v>1806638</v>
      </c>
    </row>
    <row r="292" spans="1:4" hidden="1">
      <c r="A292" s="31" t="s">
        <v>7</v>
      </c>
      <c r="B292" s="40">
        <v>43770</v>
      </c>
      <c r="C292" s="31" t="s">
        <v>33</v>
      </c>
      <c r="D292" s="50">
        <v>8088006</v>
      </c>
    </row>
    <row r="293" spans="1:4" hidden="1">
      <c r="A293" s="31" t="s">
        <v>7</v>
      </c>
      <c r="B293" s="40">
        <v>43770</v>
      </c>
      <c r="C293" s="38" t="s">
        <v>47</v>
      </c>
      <c r="D293" s="50">
        <v>0.81861902849830515</v>
      </c>
    </row>
    <row r="294" spans="1:4" hidden="1">
      <c r="A294" s="31" t="s">
        <v>7</v>
      </c>
      <c r="B294" s="40">
        <v>43770</v>
      </c>
      <c r="C294" s="38" t="s">
        <v>45</v>
      </c>
      <c r="D294" s="50">
        <v>0.82114914687473206</v>
      </c>
    </row>
    <row r="295" spans="1:4" hidden="1">
      <c r="A295" s="31" t="s">
        <v>7</v>
      </c>
      <c r="B295" s="40">
        <v>43770</v>
      </c>
      <c r="C295" s="38" t="s">
        <v>46</v>
      </c>
      <c r="D295" s="50">
        <v>0.79575718121022021</v>
      </c>
    </row>
    <row r="296" spans="1:4" hidden="1">
      <c r="A296" s="31" t="s">
        <v>7</v>
      </c>
      <c r="B296" s="40">
        <v>43800</v>
      </c>
      <c r="C296" s="41" t="s">
        <v>41</v>
      </c>
      <c r="D296" s="50">
        <v>10943719</v>
      </c>
    </row>
    <row r="297" spans="1:4" hidden="1">
      <c r="A297" s="31" t="s">
        <v>7</v>
      </c>
      <c r="B297" s="40">
        <v>43800</v>
      </c>
      <c r="C297" s="38" t="s">
        <v>8</v>
      </c>
      <c r="D297" s="50">
        <v>2069150</v>
      </c>
    </row>
    <row r="298" spans="1:4" hidden="1">
      <c r="A298" s="31" t="s">
        <v>7</v>
      </c>
      <c r="B298" s="40">
        <v>43800</v>
      </c>
      <c r="C298" s="31" t="s">
        <v>33</v>
      </c>
      <c r="D298" s="50">
        <v>8874569</v>
      </c>
    </row>
    <row r="299" spans="1:4" hidden="1">
      <c r="A299" s="31" t="s">
        <v>7</v>
      </c>
      <c r="B299" s="40">
        <v>43800</v>
      </c>
      <c r="C299" s="38" t="s">
        <v>47</v>
      </c>
      <c r="D299" s="50">
        <v>0.82899655361657232</v>
      </c>
    </row>
    <row r="300" spans="1:4" hidden="1">
      <c r="A300" s="31" t="s">
        <v>7</v>
      </c>
      <c r="B300" s="40">
        <v>43800</v>
      </c>
      <c r="C300" s="38" t="s">
        <v>45</v>
      </c>
      <c r="D300" s="50">
        <v>0.82873964893901197</v>
      </c>
    </row>
    <row r="301" spans="1:4" hidden="1">
      <c r="A301" s="31" t="s">
        <v>7</v>
      </c>
      <c r="B301" s="40">
        <v>43800</v>
      </c>
      <c r="C301" s="38" t="s">
        <v>46</v>
      </c>
      <c r="D301" s="50">
        <v>0.83119462877052874</v>
      </c>
    </row>
    <row r="302" spans="1:4" hidden="1">
      <c r="A302" s="31" t="s">
        <v>7</v>
      </c>
      <c r="B302" s="40">
        <v>43831</v>
      </c>
      <c r="C302" s="41" t="s">
        <v>41</v>
      </c>
      <c r="D302" s="55">
        <v>11576765</v>
      </c>
    </row>
    <row r="303" spans="1:4" hidden="1">
      <c r="A303" s="31" t="s">
        <v>7</v>
      </c>
      <c r="B303" s="40">
        <v>43831</v>
      </c>
      <c r="C303" s="38" t="s">
        <v>8</v>
      </c>
      <c r="D303" s="50">
        <v>2271960</v>
      </c>
    </row>
    <row r="304" spans="1:4" hidden="1">
      <c r="A304" s="31" t="s">
        <v>7</v>
      </c>
      <c r="B304" s="40">
        <v>43831</v>
      </c>
      <c r="C304" s="31" t="s">
        <v>33</v>
      </c>
      <c r="D304" s="50">
        <v>9304805</v>
      </c>
    </row>
    <row r="305" spans="1:7" hidden="1">
      <c r="A305" s="31" t="s">
        <v>7</v>
      </c>
      <c r="B305" s="40">
        <v>43831</v>
      </c>
      <c r="C305" s="38" t="s">
        <v>47</v>
      </c>
      <c r="D305" s="50">
        <v>0.83482820542836433</v>
      </c>
      <c r="G305" s="39"/>
    </row>
    <row r="306" spans="1:7" hidden="1">
      <c r="A306" s="31" t="s">
        <v>7</v>
      </c>
      <c r="B306" s="40">
        <v>43831</v>
      </c>
      <c r="C306" s="38" t="s">
        <v>45</v>
      </c>
      <c r="D306" s="50">
        <v>0.83739562113567967</v>
      </c>
    </row>
    <row r="307" spans="1:7" hidden="1">
      <c r="A307" s="31" t="s">
        <v>7</v>
      </c>
      <c r="B307" s="40">
        <v>43831</v>
      </c>
      <c r="C307" s="38" t="s">
        <v>46</v>
      </c>
      <c r="D307" s="50">
        <v>0.81381184842926468</v>
      </c>
    </row>
    <row r="308" spans="1:7" hidden="1">
      <c r="A308" s="31" t="s">
        <v>7</v>
      </c>
      <c r="B308" s="40">
        <v>43862</v>
      </c>
      <c r="C308" s="41" t="s">
        <v>41</v>
      </c>
      <c r="D308" s="50">
        <v>9630862</v>
      </c>
    </row>
    <row r="309" spans="1:7" hidden="1">
      <c r="A309" s="31" t="s">
        <v>7</v>
      </c>
      <c r="B309" s="40">
        <v>43862</v>
      </c>
      <c r="C309" s="38" t="s">
        <v>8</v>
      </c>
      <c r="D309" s="50">
        <v>1960737</v>
      </c>
    </row>
    <row r="310" spans="1:7" hidden="1">
      <c r="A310" s="31" t="s">
        <v>7</v>
      </c>
      <c r="B310" s="40">
        <v>43862</v>
      </c>
      <c r="C310" s="31" t="s">
        <v>33</v>
      </c>
      <c r="D310" s="50">
        <v>7670125</v>
      </c>
    </row>
    <row r="311" spans="1:7" hidden="1">
      <c r="A311" s="31" t="s">
        <v>7</v>
      </c>
      <c r="B311" s="40">
        <v>43862</v>
      </c>
      <c r="C311" s="38" t="s">
        <v>47</v>
      </c>
      <c r="D311" s="50">
        <v>0.80466529016566579</v>
      </c>
    </row>
    <row r="312" spans="1:7" hidden="1">
      <c r="A312" s="31" t="s">
        <v>7</v>
      </c>
      <c r="B312" s="40">
        <v>43862</v>
      </c>
      <c r="C312" s="38" t="s">
        <v>45</v>
      </c>
      <c r="D312" s="50">
        <v>0.80772191152458372</v>
      </c>
    </row>
    <row r="313" spans="1:7" hidden="1">
      <c r="A313" s="31" t="s">
        <v>7</v>
      </c>
      <c r="B313" s="40">
        <v>43862</v>
      </c>
      <c r="C313" s="38" t="s">
        <v>46</v>
      </c>
      <c r="D313" s="50">
        <v>0.78101025500999721</v>
      </c>
    </row>
    <row r="314" spans="1:7" hidden="1">
      <c r="A314" s="31" t="s">
        <v>7</v>
      </c>
      <c r="B314" s="40">
        <v>43891</v>
      </c>
      <c r="C314" s="41" t="s">
        <v>41</v>
      </c>
      <c r="D314" s="50">
        <v>6204147</v>
      </c>
    </row>
    <row r="315" spans="1:7" hidden="1">
      <c r="A315" s="31" t="s">
        <v>7</v>
      </c>
      <c r="B315" s="40">
        <v>43891</v>
      </c>
      <c r="C315" s="38" t="s">
        <v>8</v>
      </c>
      <c r="D315" s="50">
        <v>1170080</v>
      </c>
    </row>
    <row r="316" spans="1:7" hidden="1">
      <c r="A316" s="31" t="s">
        <v>7</v>
      </c>
      <c r="B316" s="40">
        <v>43891</v>
      </c>
      <c r="C316" s="31" t="s">
        <v>33</v>
      </c>
      <c r="D316" s="50">
        <v>5034067</v>
      </c>
    </row>
    <row r="317" spans="1:7" hidden="1">
      <c r="A317" s="31" t="s">
        <v>7</v>
      </c>
      <c r="B317" s="40">
        <v>43891</v>
      </c>
      <c r="C317" s="38" t="s">
        <v>47</v>
      </c>
      <c r="D317" s="50">
        <v>0.69966887518422138</v>
      </c>
    </row>
    <row r="318" spans="1:7" hidden="1">
      <c r="A318" s="31" t="s">
        <v>7</v>
      </c>
      <c r="B318" s="40">
        <v>43891</v>
      </c>
      <c r="C318" s="38" t="s">
        <v>45</v>
      </c>
      <c r="D318" s="50">
        <v>0.70788369394992412</v>
      </c>
    </row>
    <row r="319" spans="1:7" hidden="1">
      <c r="A319" s="31" t="s">
        <v>7</v>
      </c>
      <c r="B319" s="40">
        <v>43891</v>
      </c>
      <c r="C319" s="38" t="s">
        <v>46</v>
      </c>
      <c r="D319" s="50">
        <v>0.63217603416126322</v>
      </c>
    </row>
    <row r="320" spans="1:7" hidden="1">
      <c r="A320" s="31" t="s">
        <v>7</v>
      </c>
      <c r="B320" s="40">
        <v>43922</v>
      </c>
      <c r="C320" s="41" t="s">
        <v>41</v>
      </c>
      <c r="D320" s="50">
        <v>438710</v>
      </c>
    </row>
    <row r="321" spans="1:4" hidden="1">
      <c r="A321" s="31" t="s">
        <v>7</v>
      </c>
      <c r="B321" s="40">
        <v>43922</v>
      </c>
      <c r="C321" s="38" t="s">
        <v>8</v>
      </c>
      <c r="D321" s="50">
        <v>39153</v>
      </c>
    </row>
    <row r="322" spans="1:4" hidden="1">
      <c r="A322" s="31" t="s">
        <v>7</v>
      </c>
      <c r="B322" s="40">
        <v>43922</v>
      </c>
      <c r="C322" s="31" t="s">
        <v>33</v>
      </c>
      <c r="D322" s="50">
        <v>399557</v>
      </c>
    </row>
    <row r="323" spans="1:4" hidden="1">
      <c r="A323" s="31" t="s">
        <v>7</v>
      </c>
      <c r="B323" s="40">
        <v>43922</v>
      </c>
      <c r="C323" s="38" t="s">
        <v>47</v>
      </c>
      <c r="D323" s="50">
        <v>0.62013217922253638</v>
      </c>
    </row>
    <row r="324" spans="1:4" hidden="1">
      <c r="A324" s="31" t="s">
        <v>7</v>
      </c>
      <c r="B324" s="40">
        <v>43922</v>
      </c>
      <c r="C324" s="38" t="s">
        <v>45</v>
      </c>
      <c r="D324" s="50">
        <v>0.6514063887262217</v>
      </c>
    </row>
    <row r="325" spans="1:4" hidden="1">
      <c r="A325" s="31" t="s">
        <v>7</v>
      </c>
      <c r="B325" s="40">
        <v>43922</v>
      </c>
      <c r="C325" s="38" t="s">
        <v>46</v>
      </c>
      <c r="D325" s="50">
        <v>0.26878183361629882</v>
      </c>
    </row>
    <row r="326" spans="1:4" hidden="1">
      <c r="A326" s="31" t="s">
        <v>7</v>
      </c>
      <c r="B326" s="40">
        <v>43952</v>
      </c>
      <c r="C326" s="41" t="s">
        <v>41</v>
      </c>
      <c r="D326" s="50">
        <v>590960</v>
      </c>
    </row>
    <row r="327" spans="1:4" hidden="1">
      <c r="A327" s="31" t="s">
        <v>7</v>
      </c>
      <c r="B327" s="40">
        <v>43952</v>
      </c>
      <c r="C327" s="38" t="s">
        <v>8</v>
      </c>
      <c r="D327" s="50">
        <v>50988</v>
      </c>
    </row>
    <row r="328" spans="1:4" hidden="1">
      <c r="A328" s="31" t="s">
        <v>7</v>
      </c>
      <c r="B328" s="40">
        <v>43952</v>
      </c>
      <c r="C328" s="31" t="s">
        <v>33</v>
      </c>
      <c r="D328" s="50">
        <v>539972</v>
      </c>
    </row>
    <row r="329" spans="1:4" hidden="1">
      <c r="A329" s="31" t="s">
        <v>7</v>
      </c>
      <c r="B329" s="40">
        <v>43952</v>
      </c>
      <c r="C329" s="38" t="s">
        <v>47</v>
      </c>
      <c r="D329" s="50">
        <v>0.67329874885566066</v>
      </c>
    </row>
    <row r="330" spans="1:4" hidden="1">
      <c r="A330" s="31" t="s">
        <v>7</v>
      </c>
      <c r="B330" s="40">
        <v>43952</v>
      </c>
      <c r="C330" s="38" t="s">
        <v>45</v>
      </c>
      <c r="D330" s="50">
        <v>0.70576081304178806</v>
      </c>
    </row>
    <row r="331" spans="1:4" hidden="1">
      <c r="A331" s="31" t="s">
        <v>7</v>
      </c>
      <c r="B331" s="40">
        <v>43952</v>
      </c>
      <c r="C331" s="38" t="s">
        <v>46</v>
      </c>
      <c r="D331" s="50">
        <v>0.33542649203242209</v>
      </c>
    </row>
    <row r="332" spans="1:4" hidden="1">
      <c r="A332" s="31" t="s">
        <v>7</v>
      </c>
      <c r="B332" s="40">
        <v>43983</v>
      </c>
      <c r="C332" s="41" t="s">
        <v>41</v>
      </c>
      <c r="D332" s="50">
        <v>956395</v>
      </c>
    </row>
    <row r="333" spans="1:4" hidden="1">
      <c r="A333" s="31" t="s">
        <v>7</v>
      </c>
      <c r="B333" s="40">
        <v>43983</v>
      </c>
      <c r="C333" s="38" t="s">
        <v>8</v>
      </c>
      <c r="D333" s="50">
        <v>67542</v>
      </c>
    </row>
    <row r="334" spans="1:4" hidden="1">
      <c r="A334" s="31" t="s">
        <v>7</v>
      </c>
      <c r="B334" s="40">
        <v>43983</v>
      </c>
      <c r="C334" s="31" t="s">
        <v>33</v>
      </c>
      <c r="D334" s="50">
        <v>888853</v>
      </c>
    </row>
    <row r="335" spans="1:4" hidden="1">
      <c r="A335" s="31" t="s">
        <v>7</v>
      </c>
      <c r="B335" s="40">
        <v>43983</v>
      </c>
      <c r="C335" s="38" t="s">
        <v>47</v>
      </c>
      <c r="D335" s="50">
        <v>0.71074787471719347</v>
      </c>
    </row>
    <row r="336" spans="1:4" hidden="1">
      <c r="A336" s="31" t="s">
        <v>7</v>
      </c>
      <c r="B336" s="40">
        <v>43983</v>
      </c>
      <c r="C336" s="38" t="s">
        <v>45</v>
      </c>
      <c r="D336" s="50">
        <v>0.73287600265248609</v>
      </c>
    </row>
    <row r="337" spans="1:4" hidden="1">
      <c r="A337" s="31" t="s">
        <v>7</v>
      </c>
      <c r="B337" s="40">
        <v>43983</v>
      </c>
      <c r="C337" s="38" t="s">
        <v>46</v>
      </c>
      <c r="D337" s="50">
        <v>0.39725161188333463</v>
      </c>
    </row>
    <row r="338" spans="1:4" hidden="1">
      <c r="A338" s="31" t="s">
        <v>7</v>
      </c>
      <c r="B338" s="40">
        <v>44013</v>
      </c>
      <c r="C338" s="41" t="s">
        <v>41</v>
      </c>
      <c r="D338" s="50">
        <v>1705019</v>
      </c>
    </row>
    <row r="339" spans="1:4" hidden="1">
      <c r="A339" s="31" t="s">
        <v>7</v>
      </c>
      <c r="B339" s="40">
        <v>44013</v>
      </c>
      <c r="C339" s="38" t="s">
        <v>8</v>
      </c>
      <c r="D339" s="50">
        <v>87134</v>
      </c>
    </row>
    <row r="340" spans="1:4" hidden="1">
      <c r="A340" s="31" t="s">
        <v>7</v>
      </c>
      <c r="B340" s="40">
        <v>44013</v>
      </c>
      <c r="C340" s="31" t="s">
        <v>33</v>
      </c>
      <c r="D340" s="50">
        <v>1617885</v>
      </c>
    </row>
    <row r="341" spans="1:4" hidden="1">
      <c r="A341" s="31" t="s">
        <v>7</v>
      </c>
      <c r="B341" s="40">
        <v>44013</v>
      </c>
      <c r="C341" s="38" t="s">
        <v>47</v>
      </c>
      <c r="D341" s="50">
        <v>0.72368840085723718</v>
      </c>
    </row>
    <row r="342" spans="1:4" hidden="1">
      <c r="A342" s="31" t="s">
        <v>7</v>
      </c>
      <c r="B342" s="40">
        <v>44013</v>
      </c>
      <c r="C342" s="38" t="s">
        <v>45</v>
      </c>
      <c r="D342" s="50">
        <v>0.74139172397088626</v>
      </c>
    </row>
    <row r="343" spans="1:4" hidden="1">
      <c r="A343" s="31" t="s">
        <v>7</v>
      </c>
      <c r="B343" s="40">
        <v>44013</v>
      </c>
      <c r="C343" s="38" t="s">
        <v>46</v>
      </c>
      <c r="D343" s="50">
        <v>0.37180470685748046</v>
      </c>
    </row>
    <row r="344" spans="1:4" hidden="1">
      <c r="A344" s="31" t="s">
        <v>7</v>
      </c>
      <c r="B344" s="40">
        <v>44044</v>
      </c>
      <c r="C344" s="41" t="s">
        <v>41</v>
      </c>
      <c r="D344" s="50">
        <v>2318308</v>
      </c>
    </row>
    <row r="345" spans="1:4" hidden="1">
      <c r="A345" s="31" t="s">
        <v>7</v>
      </c>
      <c r="B345" s="40">
        <v>44044</v>
      </c>
      <c r="C345" s="38" t="s">
        <v>8</v>
      </c>
      <c r="D345" s="50">
        <v>120056</v>
      </c>
    </row>
    <row r="346" spans="1:4" hidden="1">
      <c r="A346" s="31" t="s">
        <v>7</v>
      </c>
      <c r="B346" s="40">
        <v>44044</v>
      </c>
      <c r="C346" s="31" t="s">
        <v>33</v>
      </c>
      <c r="D346" s="50">
        <v>2198252</v>
      </c>
    </row>
    <row r="347" spans="1:4" hidden="1">
      <c r="A347" s="31" t="s">
        <v>7</v>
      </c>
      <c r="B347" s="40">
        <v>44044</v>
      </c>
      <c r="C347" s="38" t="s">
        <v>47</v>
      </c>
      <c r="D347" s="50">
        <v>0.73804773086673625</v>
      </c>
    </row>
    <row r="348" spans="1:4" hidden="1">
      <c r="A348" s="31" t="s">
        <v>7</v>
      </c>
      <c r="B348" s="40">
        <v>44044</v>
      </c>
      <c r="C348" s="38" t="s">
        <v>45</v>
      </c>
      <c r="D348" s="50">
        <v>0.75639968516295297</v>
      </c>
    </row>
    <row r="349" spans="1:4" hidden="1">
      <c r="A349" s="31" t="s">
        <v>7</v>
      </c>
      <c r="B349" s="40">
        <v>44044</v>
      </c>
      <c r="C349" s="38" t="s">
        <v>46</v>
      </c>
      <c r="D349" s="50">
        <v>0.38614394848078615</v>
      </c>
    </row>
    <row r="350" spans="1:4" hidden="1">
      <c r="A350" s="31" t="s">
        <v>7</v>
      </c>
      <c r="B350" s="40">
        <v>44075</v>
      </c>
      <c r="C350" s="41" t="s">
        <v>41</v>
      </c>
      <c r="D350" s="50">
        <v>3203599</v>
      </c>
    </row>
    <row r="351" spans="1:4" hidden="1">
      <c r="A351" s="31" t="s">
        <v>7</v>
      </c>
      <c r="B351" s="40">
        <v>44075</v>
      </c>
      <c r="C351" s="38" t="s">
        <v>8</v>
      </c>
      <c r="D351" s="50">
        <v>144677</v>
      </c>
    </row>
    <row r="352" spans="1:4" hidden="1">
      <c r="A352" s="31" t="s">
        <v>7</v>
      </c>
      <c r="B352" s="40">
        <v>44075</v>
      </c>
      <c r="C352" s="31" t="s">
        <v>33</v>
      </c>
      <c r="D352" s="50">
        <v>3058922</v>
      </c>
    </row>
    <row r="353" spans="1:5" hidden="1">
      <c r="A353" s="31" t="s">
        <v>7</v>
      </c>
      <c r="B353" s="40">
        <v>44075</v>
      </c>
      <c r="C353" s="38" t="s">
        <v>47</v>
      </c>
      <c r="D353" s="50">
        <v>0.78837001897952896</v>
      </c>
    </row>
    <row r="354" spans="1:5" hidden="1">
      <c r="A354" s="31" t="s">
        <v>7</v>
      </c>
      <c r="B354" s="40">
        <v>44075</v>
      </c>
      <c r="C354" s="38" t="s">
        <v>45</v>
      </c>
      <c r="D354" s="50">
        <v>0.80525672582061036</v>
      </c>
    </row>
    <row r="355" spans="1:5" hidden="1">
      <c r="A355" s="31" t="s">
        <v>7</v>
      </c>
      <c r="B355" s="40">
        <v>44075</v>
      </c>
      <c r="C355" s="38" t="s">
        <v>46</v>
      </c>
      <c r="D355" s="50">
        <v>0.41621089105547443</v>
      </c>
    </row>
    <row r="356" spans="1:5" hidden="1">
      <c r="A356" s="31" t="s">
        <v>7</v>
      </c>
      <c r="B356" s="40">
        <v>44105</v>
      </c>
      <c r="C356" s="41" t="s">
        <v>41</v>
      </c>
      <c r="D356" s="50">
        <v>4291127</v>
      </c>
      <c r="E356" s="39"/>
    </row>
    <row r="357" spans="1:5" hidden="1">
      <c r="A357" s="31" t="s">
        <v>7</v>
      </c>
      <c r="B357" s="40">
        <v>44105</v>
      </c>
      <c r="C357" s="38" t="s">
        <v>8</v>
      </c>
      <c r="D357" s="50">
        <v>189557</v>
      </c>
    </row>
    <row r="358" spans="1:5" hidden="1">
      <c r="A358" s="31" t="s">
        <v>7</v>
      </c>
      <c r="B358" s="40">
        <v>44105</v>
      </c>
      <c r="C358" s="31" t="s">
        <v>33</v>
      </c>
      <c r="D358" s="50">
        <v>4101570</v>
      </c>
    </row>
    <row r="359" spans="1:5" hidden="1">
      <c r="A359" s="31" t="s">
        <v>7</v>
      </c>
      <c r="B359" s="40">
        <v>44105</v>
      </c>
      <c r="C359" s="38" t="s">
        <v>47</v>
      </c>
      <c r="D359" s="50">
        <v>0.7770085347344623</v>
      </c>
    </row>
    <row r="360" spans="1:5" hidden="1">
      <c r="A360" s="31" t="s">
        <v>7</v>
      </c>
      <c r="B360" s="40">
        <v>44105</v>
      </c>
      <c r="C360" s="38" t="s">
        <v>45</v>
      </c>
      <c r="D360" s="50">
        <v>0.79611881818724639</v>
      </c>
    </row>
    <row r="361" spans="1:5" hidden="1">
      <c r="A361" s="31" t="s">
        <v>7</v>
      </c>
      <c r="B361" s="40">
        <v>44105</v>
      </c>
      <c r="C361" s="38" t="s">
        <v>46</v>
      </c>
      <c r="D361" s="50">
        <v>0.3681337399824795</v>
      </c>
    </row>
    <row r="362" spans="1:5" hidden="1">
      <c r="A362" s="31" t="s">
        <v>7</v>
      </c>
      <c r="B362" s="40">
        <v>44136</v>
      </c>
      <c r="C362" s="41" t="s">
        <v>41</v>
      </c>
      <c r="D362" s="50">
        <v>5039158</v>
      </c>
    </row>
    <row r="363" spans="1:5" hidden="1">
      <c r="A363" s="31" t="s">
        <v>7</v>
      </c>
      <c r="B363" s="40">
        <v>44136</v>
      </c>
      <c r="C363" s="38" t="s">
        <v>8</v>
      </c>
      <c r="D363" s="50">
        <v>246212</v>
      </c>
    </row>
    <row r="364" spans="1:5" hidden="1">
      <c r="A364" s="31" t="s">
        <v>7</v>
      </c>
      <c r="B364" s="40">
        <v>44136</v>
      </c>
      <c r="C364" s="31" t="s">
        <v>33</v>
      </c>
      <c r="D364" s="50">
        <v>4792946</v>
      </c>
    </row>
    <row r="365" spans="1:5" hidden="1">
      <c r="A365" s="31" t="s">
        <v>7</v>
      </c>
      <c r="B365" s="40">
        <v>44136</v>
      </c>
      <c r="C365" s="38" t="s">
        <v>47</v>
      </c>
      <c r="D365" s="50">
        <v>0.80991306808356778</v>
      </c>
    </row>
    <row r="366" spans="1:5" hidden="1">
      <c r="A366" s="31" t="s">
        <v>7</v>
      </c>
      <c r="B366" s="40">
        <v>44136</v>
      </c>
      <c r="C366" s="38" t="s">
        <v>45</v>
      </c>
      <c r="D366" s="50">
        <v>0.83165988803568658</v>
      </c>
    </row>
    <row r="367" spans="1:5" hidden="1">
      <c r="A367" s="31" t="s">
        <v>7</v>
      </c>
      <c r="B367" s="40">
        <v>44136</v>
      </c>
      <c r="C367" s="38" t="s">
        <v>46</v>
      </c>
      <c r="D367" s="50">
        <v>0.36811178665192762</v>
      </c>
    </row>
    <row r="368" spans="1:5" hidden="1">
      <c r="A368" s="31" t="s">
        <v>7</v>
      </c>
      <c r="B368" s="40">
        <v>44166</v>
      </c>
      <c r="C368" s="41" t="s">
        <v>41</v>
      </c>
      <c r="D368" s="50">
        <v>6057739</v>
      </c>
    </row>
    <row r="369" spans="1:4" hidden="1">
      <c r="A369" s="31" t="s">
        <v>7</v>
      </c>
      <c r="B369" s="40">
        <v>44166</v>
      </c>
      <c r="C369" s="38" t="s">
        <v>8</v>
      </c>
      <c r="D369" s="50">
        <v>415202</v>
      </c>
    </row>
    <row r="370" spans="1:4" hidden="1">
      <c r="A370" s="31" t="s">
        <v>7</v>
      </c>
      <c r="B370" s="40">
        <v>44166</v>
      </c>
      <c r="C370" s="38" t="s">
        <v>47</v>
      </c>
      <c r="D370" s="50">
        <v>0.79646330409132116</v>
      </c>
    </row>
    <row r="371" spans="1:4" hidden="1">
      <c r="A371" s="31" t="s">
        <v>7</v>
      </c>
      <c r="B371" s="40">
        <v>44166</v>
      </c>
      <c r="C371" s="38" t="s">
        <v>45</v>
      </c>
      <c r="D371" s="50">
        <v>0.81363773584478194</v>
      </c>
    </row>
    <row r="372" spans="1:4" hidden="1">
      <c r="A372" s="31" t="s">
        <v>7</v>
      </c>
      <c r="B372" s="40">
        <v>44166</v>
      </c>
      <c r="C372" s="38" t="s">
        <v>46</v>
      </c>
      <c r="D372" s="50">
        <v>0.45754371650357389</v>
      </c>
    </row>
    <row r="373" spans="1:4" hidden="1">
      <c r="A373" s="31" t="s">
        <v>7</v>
      </c>
      <c r="B373" s="40">
        <v>44166</v>
      </c>
      <c r="C373" s="31" t="s">
        <v>33</v>
      </c>
      <c r="D373" s="50">
        <v>5642537</v>
      </c>
    </row>
    <row r="374" spans="1:4" hidden="1">
      <c r="A374" s="31" t="s">
        <v>7</v>
      </c>
      <c r="B374" s="40">
        <v>44197</v>
      </c>
      <c r="C374" s="41" t="s">
        <v>41</v>
      </c>
      <c r="D374" s="50">
        <v>6473893</v>
      </c>
    </row>
    <row r="375" spans="1:4" hidden="1">
      <c r="A375" s="31" t="s">
        <v>7</v>
      </c>
      <c r="B375" s="40">
        <v>44197</v>
      </c>
      <c r="C375" s="38" t="s">
        <v>8</v>
      </c>
      <c r="D375" s="71">
        <v>381637</v>
      </c>
    </row>
    <row r="376" spans="1:4" hidden="1">
      <c r="A376" s="31" t="s">
        <v>7</v>
      </c>
      <c r="B376" s="40">
        <v>44197</v>
      </c>
      <c r="C376" s="38" t="s">
        <v>47</v>
      </c>
      <c r="D376" s="50">
        <v>0.80008603900185793</v>
      </c>
    </row>
    <row r="377" spans="1:4" hidden="1">
      <c r="A377" s="31" t="s">
        <v>7</v>
      </c>
      <c r="B377" s="40">
        <v>44197</v>
      </c>
      <c r="C377" s="38" t="s">
        <v>45</v>
      </c>
      <c r="D377" s="50">
        <v>0.81098265586050733</v>
      </c>
    </row>
    <row r="378" spans="1:4" hidden="1">
      <c r="A378" s="31" t="s">
        <v>7</v>
      </c>
      <c r="B378" s="40">
        <v>44197</v>
      </c>
      <c r="C378" s="38" t="s">
        <v>46</v>
      </c>
      <c r="D378" s="50">
        <v>0.58431534001900576</v>
      </c>
    </row>
    <row r="379" spans="1:4" hidden="1">
      <c r="A379" s="31" t="s">
        <v>7</v>
      </c>
      <c r="B379" s="40">
        <v>44197</v>
      </c>
      <c r="C379" s="31" t="s">
        <v>33</v>
      </c>
      <c r="D379" s="50">
        <v>6092256</v>
      </c>
    </row>
    <row r="380" spans="1:4" hidden="1">
      <c r="A380" s="31" t="s">
        <v>7</v>
      </c>
      <c r="B380" s="40">
        <v>44228</v>
      </c>
      <c r="C380" s="41" t="s">
        <v>41</v>
      </c>
      <c r="D380" s="50">
        <v>4522253</v>
      </c>
    </row>
    <row r="381" spans="1:4" hidden="1">
      <c r="A381" s="31" t="s">
        <v>7</v>
      </c>
      <c r="B381" s="40">
        <v>44228</v>
      </c>
      <c r="C381" s="38" t="s">
        <v>8</v>
      </c>
      <c r="D381" s="71">
        <v>197034</v>
      </c>
    </row>
    <row r="382" spans="1:4" hidden="1">
      <c r="A382" s="31" t="s">
        <v>7</v>
      </c>
      <c r="B382" s="40">
        <v>44228</v>
      </c>
      <c r="C382" s="38" t="s">
        <v>47</v>
      </c>
      <c r="D382" s="50">
        <v>0.76763197588773391</v>
      </c>
    </row>
    <row r="383" spans="1:4" hidden="1">
      <c r="A383" s="31" t="s">
        <v>7</v>
      </c>
      <c r="B383" s="40">
        <v>44228</v>
      </c>
      <c r="C383" s="38" t="s">
        <v>45</v>
      </c>
      <c r="D383" s="50">
        <v>0.78369977922127187</v>
      </c>
    </row>
    <row r="384" spans="1:4" hidden="1">
      <c r="A384" s="31" t="s">
        <v>7</v>
      </c>
      <c r="B384" s="40">
        <v>44228</v>
      </c>
      <c r="C384" s="38" t="s">
        <v>46</v>
      </c>
      <c r="D384" s="50">
        <v>0.41285287071975452</v>
      </c>
    </row>
    <row r="385" spans="1:4" hidden="1">
      <c r="A385" s="31" t="s">
        <v>7</v>
      </c>
      <c r="B385" s="40">
        <v>44228</v>
      </c>
      <c r="C385" s="31" t="s">
        <v>33</v>
      </c>
      <c r="D385" s="50">
        <v>4325219</v>
      </c>
    </row>
    <row r="386" spans="1:4" hidden="1">
      <c r="A386" s="31" t="s">
        <v>7</v>
      </c>
      <c r="B386" s="40">
        <v>44256</v>
      </c>
      <c r="C386" s="41" t="s">
        <v>41</v>
      </c>
      <c r="D386" s="50">
        <v>3408241</v>
      </c>
    </row>
    <row r="387" spans="1:4" hidden="1">
      <c r="A387" s="31" t="s">
        <v>7</v>
      </c>
      <c r="B387" s="40">
        <v>44256</v>
      </c>
      <c r="C387" s="38" t="s">
        <v>8</v>
      </c>
      <c r="D387" s="71">
        <v>187226</v>
      </c>
    </row>
    <row r="388" spans="1:4" hidden="1">
      <c r="A388" s="31" t="s">
        <v>7</v>
      </c>
      <c r="B388" s="40">
        <v>44256</v>
      </c>
      <c r="C388" s="38" t="s">
        <v>47</v>
      </c>
      <c r="D388" s="50">
        <v>0.66031651017486714</v>
      </c>
    </row>
    <row r="389" spans="1:4" hidden="1">
      <c r="A389" s="31" t="s">
        <v>7</v>
      </c>
      <c r="B389" s="40">
        <v>44256</v>
      </c>
      <c r="C389" s="38" t="s">
        <v>45</v>
      </c>
      <c r="D389" s="50">
        <v>0.67530100919851654</v>
      </c>
    </row>
    <row r="390" spans="1:4" hidden="1">
      <c r="A390" s="31" t="s">
        <v>7</v>
      </c>
      <c r="B390" s="40">
        <v>44256</v>
      </c>
      <c r="C390" s="38" t="s">
        <v>46</v>
      </c>
      <c r="D390" s="50">
        <v>0.39738298185156362</v>
      </c>
    </row>
    <row r="391" spans="1:4" hidden="1">
      <c r="A391" s="31" t="s">
        <v>7</v>
      </c>
      <c r="B391" s="40">
        <v>44256</v>
      </c>
      <c r="C391" s="31" t="s">
        <v>33</v>
      </c>
      <c r="D391" s="50">
        <v>3221015</v>
      </c>
    </row>
    <row r="392" spans="1:4" hidden="1">
      <c r="A392" s="31" t="s">
        <v>7</v>
      </c>
      <c r="B392" s="40">
        <v>44287</v>
      </c>
      <c r="C392" s="41" t="s">
        <v>41</v>
      </c>
      <c r="D392" s="50">
        <v>2804300</v>
      </c>
    </row>
    <row r="393" spans="1:4" hidden="1">
      <c r="A393" s="31" t="s">
        <v>7</v>
      </c>
      <c r="B393" s="40">
        <v>44287</v>
      </c>
      <c r="C393" s="38" t="s">
        <v>8</v>
      </c>
      <c r="D393" s="71">
        <v>162278</v>
      </c>
    </row>
    <row r="394" spans="1:4" hidden="1">
      <c r="A394" s="31" t="s">
        <v>7</v>
      </c>
      <c r="B394" s="40">
        <v>44287</v>
      </c>
      <c r="C394" s="38" t="s">
        <v>47</v>
      </c>
      <c r="D394" s="50">
        <v>0.75150020141778862</v>
      </c>
    </row>
    <row r="395" spans="1:4" hidden="1">
      <c r="A395" s="31" t="s">
        <v>7</v>
      </c>
      <c r="B395" s="40">
        <v>44287</v>
      </c>
      <c r="C395" s="38" t="s">
        <v>45</v>
      </c>
      <c r="D395" s="50">
        <v>0.78313949711807862</v>
      </c>
    </row>
    <row r="396" spans="1:4" hidden="1">
      <c r="A396" s="31" t="s">
        <v>7</v>
      </c>
      <c r="B396" s="40">
        <v>44287</v>
      </c>
      <c r="C396" s="38" t="s">
        <v>46</v>
      </c>
      <c r="D396" s="50">
        <v>0.35249014246549409</v>
      </c>
    </row>
    <row r="397" spans="1:4" hidden="1">
      <c r="A397" s="31" t="s">
        <v>7</v>
      </c>
      <c r="B397" s="40">
        <v>44287</v>
      </c>
      <c r="C397" s="31" t="s">
        <v>33</v>
      </c>
      <c r="D397" s="50">
        <v>2642022</v>
      </c>
    </row>
    <row r="398" spans="1:4" hidden="1">
      <c r="A398" s="31" t="s">
        <v>7</v>
      </c>
      <c r="B398" s="40">
        <v>44317</v>
      </c>
      <c r="C398" s="38" t="s">
        <v>8</v>
      </c>
      <c r="D398" s="71">
        <v>195496</v>
      </c>
    </row>
    <row r="399" spans="1:4" hidden="1">
      <c r="A399" s="31" t="s">
        <v>7</v>
      </c>
      <c r="B399" s="40">
        <v>44317</v>
      </c>
      <c r="C399" s="38" t="s">
        <v>41</v>
      </c>
      <c r="D399" s="50">
        <v>3829086</v>
      </c>
    </row>
    <row r="400" spans="1:4" hidden="1">
      <c r="A400" s="31" t="s">
        <v>7</v>
      </c>
      <c r="B400" s="40">
        <v>44317</v>
      </c>
      <c r="C400" s="38" t="s">
        <v>45</v>
      </c>
      <c r="D400" s="50">
        <v>0.82439984610331052</v>
      </c>
    </row>
    <row r="401" spans="1:4" hidden="1">
      <c r="A401" s="31" t="s">
        <v>7</v>
      </c>
      <c r="B401" s="40">
        <v>44317</v>
      </c>
      <c r="C401" s="38" t="s">
        <v>46</v>
      </c>
      <c r="D401" s="50">
        <v>0.33372968159281968</v>
      </c>
    </row>
    <row r="402" spans="1:4" hidden="1">
      <c r="A402" s="31" t="s">
        <v>7</v>
      </c>
      <c r="B402" s="40">
        <v>44317</v>
      </c>
      <c r="C402" s="38" t="s">
        <v>47</v>
      </c>
      <c r="D402" s="50">
        <v>0.76687044590933995</v>
      </c>
    </row>
    <row r="403" spans="1:4" hidden="1">
      <c r="A403" s="31" t="s">
        <v>7</v>
      </c>
      <c r="B403" s="40">
        <v>44317</v>
      </c>
      <c r="C403" s="31" t="s">
        <v>33</v>
      </c>
      <c r="D403" s="50">
        <v>3633590</v>
      </c>
    </row>
    <row r="404" spans="1:4" hidden="1">
      <c r="A404" s="31" t="s">
        <v>7</v>
      </c>
      <c r="B404" s="40">
        <v>44348</v>
      </c>
      <c r="C404" s="38" t="s">
        <v>8</v>
      </c>
      <c r="D404" s="71">
        <v>241210</v>
      </c>
    </row>
    <row r="405" spans="1:4" hidden="1">
      <c r="A405" s="31" t="s">
        <v>7</v>
      </c>
      <c r="B405" s="40">
        <v>44348</v>
      </c>
      <c r="C405" s="38" t="s">
        <v>41</v>
      </c>
      <c r="D405" s="50">
        <v>4464694</v>
      </c>
    </row>
    <row r="406" spans="1:4" hidden="1">
      <c r="A406" s="31" t="s">
        <v>7</v>
      </c>
      <c r="B406" s="40">
        <v>44348</v>
      </c>
      <c r="C406" s="38" t="s">
        <v>45</v>
      </c>
      <c r="D406" s="50">
        <v>0.80671426845082772</v>
      </c>
    </row>
    <row r="407" spans="1:4" hidden="1">
      <c r="A407" s="31" t="s">
        <v>7</v>
      </c>
      <c r="B407" s="40">
        <v>44348</v>
      </c>
      <c r="C407" s="38" t="s">
        <v>46</v>
      </c>
      <c r="D407" s="50">
        <v>0.42372401340180704</v>
      </c>
    </row>
    <row r="408" spans="1:4" hidden="1">
      <c r="A408" s="31" t="s">
        <v>7</v>
      </c>
      <c r="B408" s="40">
        <v>44348</v>
      </c>
      <c r="C408" s="38" t="s">
        <v>47</v>
      </c>
      <c r="D408" s="50">
        <v>0.76912830203235549</v>
      </c>
    </row>
    <row r="409" spans="1:4" hidden="1">
      <c r="A409" s="31" t="s">
        <v>7</v>
      </c>
      <c r="B409" s="40">
        <v>44348</v>
      </c>
      <c r="C409" s="31" t="s">
        <v>33</v>
      </c>
      <c r="D409" s="50">
        <v>4223484</v>
      </c>
    </row>
    <row r="410" spans="1:4" hidden="1">
      <c r="A410" s="31" t="s">
        <v>7</v>
      </c>
      <c r="B410" s="40">
        <v>44378</v>
      </c>
      <c r="C410" s="38" t="s">
        <v>45</v>
      </c>
      <c r="D410" s="50">
        <v>0.82006481076605964</v>
      </c>
    </row>
    <row r="411" spans="1:4" hidden="1">
      <c r="A411" s="31" t="s">
        <v>7</v>
      </c>
      <c r="B411" s="40">
        <v>44378</v>
      </c>
      <c r="C411" s="38" t="s">
        <v>46</v>
      </c>
      <c r="D411" s="50">
        <v>0.52331633776222841</v>
      </c>
    </row>
    <row r="412" spans="1:4" hidden="1">
      <c r="A412" s="31" t="s">
        <v>7</v>
      </c>
      <c r="B412" s="40">
        <v>44378</v>
      </c>
      <c r="C412" s="38" t="s">
        <v>47</v>
      </c>
      <c r="D412" s="50">
        <v>0.7948562222007185</v>
      </c>
    </row>
    <row r="413" spans="1:4" hidden="1">
      <c r="A413" s="31" t="s">
        <v>7</v>
      </c>
      <c r="B413" s="40">
        <v>44378</v>
      </c>
      <c r="C413" s="38" t="s">
        <v>8</v>
      </c>
      <c r="D413" s="71">
        <v>346702</v>
      </c>
    </row>
    <row r="414" spans="1:4" hidden="1">
      <c r="A414" s="31" t="s">
        <v>7</v>
      </c>
      <c r="B414" s="40">
        <v>44378</v>
      </c>
      <c r="C414" s="38" t="s">
        <v>41</v>
      </c>
      <c r="D414" s="50">
        <v>6217861</v>
      </c>
    </row>
    <row r="415" spans="1:4" hidden="1">
      <c r="A415" s="31" t="s">
        <v>7</v>
      </c>
      <c r="B415" s="40">
        <v>44378</v>
      </c>
      <c r="C415" s="31" t="s">
        <v>33</v>
      </c>
      <c r="D415" s="50">
        <v>5871159</v>
      </c>
    </row>
    <row r="416" spans="1:4" hidden="1">
      <c r="A416" s="31" t="s">
        <v>7</v>
      </c>
      <c r="B416" s="40">
        <v>44409</v>
      </c>
      <c r="C416" s="38" t="s">
        <v>45</v>
      </c>
      <c r="D416" s="50">
        <v>0.78762976087787595</v>
      </c>
    </row>
    <row r="417" spans="1:4" hidden="1">
      <c r="A417" s="31" t="s">
        <v>7</v>
      </c>
      <c r="B417" s="40">
        <v>44409</v>
      </c>
      <c r="C417" s="38" t="s">
        <v>46</v>
      </c>
      <c r="D417" s="50">
        <v>0.60354453270545971</v>
      </c>
    </row>
    <row r="418" spans="1:4" hidden="1">
      <c r="A418" s="31" t="s">
        <v>7</v>
      </c>
      <c r="B418" s="40">
        <v>44409</v>
      </c>
      <c r="C418" s="38" t="s">
        <v>47</v>
      </c>
      <c r="D418" s="50">
        <v>0.77205801108340166</v>
      </c>
    </row>
    <row r="419" spans="1:4" hidden="1">
      <c r="A419" s="31" t="s">
        <v>7</v>
      </c>
      <c r="B419" s="40">
        <v>44409</v>
      </c>
      <c r="C419" s="38" t="s">
        <v>8</v>
      </c>
      <c r="D419" s="71">
        <v>390621</v>
      </c>
    </row>
    <row r="420" spans="1:4" hidden="1">
      <c r="A420" s="31" t="s">
        <v>7</v>
      </c>
      <c r="B420" s="40">
        <v>44409</v>
      </c>
      <c r="C420" s="38" t="s">
        <v>41</v>
      </c>
      <c r="D420" s="50">
        <v>5945036</v>
      </c>
    </row>
    <row r="421" spans="1:4" hidden="1">
      <c r="A421" s="31" t="s">
        <v>7</v>
      </c>
      <c r="B421" s="40">
        <v>44409</v>
      </c>
      <c r="C421" s="31" t="s">
        <v>33</v>
      </c>
      <c r="D421" s="50">
        <v>5554415</v>
      </c>
    </row>
    <row r="422" spans="1:4" hidden="1">
      <c r="A422" s="31" t="s">
        <v>7</v>
      </c>
      <c r="B422" s="40">
        <v>44440</v>
      </c>
      <c r="C422" s="38" t="s">
        <v>45</v>
      </c>
      <c r="D422" s="58">
        <v>0.80272440476286566</v>
      </c>
    </row>
    <row r="423" spans="1:4" hidden="1">
      <c r="A423" s="31" t="s">
        <v>7</v>
      </c>
      <c r="B423" s="40">
        <v>44440</v>
      </c>
      <c r="C423" s="38" t="s">
        <v>46</v>
      </c>
      <c r="D423" s="58">
        <v>0.61207540986964049</v>
      </c>
    </row>
    <row r="424" spans="1:4" hidden="1">
      <c r="A424" s="31" t="s">
        <v>7</v>
      </c>
      <c r="B424" s="40">
        <v>44440</v>
      </c>
      <c r="C424" s="38" t="s">
        <v>47</v>
      </c>
      <c r="D424" s="58">
        <v>0.7866697711032391</v>
      </c>
    </row>
    <row r="425" spans="1:4" hidden="1">
      <c r="A425" s="31" t="s">
        <v>7</v>
      </c>
      <c r="B425" s="40">
        <v>44440</v>
      </c>
      <c r="C425" s="38" t="s">
        <v>8</v>
      </c>
      <c r="D425" s="71">
        <v>410973</v>
      </c>
    </row>
    <row r="426" spans="1:4" hidden="1">
      <c r="A426" s="31" t="s">
        <v>7</v>
      </c>
      <c r="B426" s="40">
        <v>44440</v>
      </c>
      <c r="C426" s="38" t="s">
        <v>41</v>
      </c>
      <c r="D426" s="58">
        <v>6352278</v>
      </c>
    </row>
    <row r="427" spans="1:4" hidden="1">
      <c r="A427" s="31" t="s">
        <v>7</v>
      </c>
      <c r="B427" s="40">
        <v>44440</v>
      </c>
      <c r="C427" s="31" t="s">
        <v>33</v>
      </c>
      <c r="D427" s="50">
        <v>5941305</v>
      </c>
    </row>
    <row r="428" spans="1:4" hidden="1">
      <c r="A428" s="31" t="s">
        <v>7</v>
      </c>
      <c r="B428" s="40">
        <v>44470</v>
      </c>
      <c r="C428" s="38" t="s">
        <v>8</v>
      </c>
      <c r="D428" s="71">
        <v>540826</v>
      </c>
    </row>
    <row r="429" spans="1:4" hidden="1">
      <c r="A429" s="31" t="s">
        <v>7</v>
      </c>
      <c r="B429" s="40">
        <v>44470</v>
      </c>
      <c r="C429" s="31" t="s">
        <v>33</v>
      </c>
      <c r="D429" s="50">
        <v>6471148</v>
      </c>
    </row>
    <row r="430" spans="1:4" hidden="1">
      <c r="A430" s="31" t="s">
        <v>7</v>
      </c>
      <c r="B430" s="40">
        <v>44470</v>
      </c>
      <c r="C430" s="38" t="s">
        <v>41</v>
      </c>
      <c r="D430" s="58">
        <v>7011974</v>
      </c>
    </row>
    <row r="431" spans="1:4" hidden="1">
      <c r="A431" s="31" t="s">
        <v>7</v>
      </c>
      <c r="B431" s="40">
        <v>44470</v>
      </c>
      <c r="C431" s="38" t="s">
        <v>45</v>
      </c>
      <c r="D431" s="58">
        <v>0.82136481719838095</v>
      </c>
    </row>
    <row r="432" spans="1:4" hidden="1">
      <c r="A432" s="31" t="s">
        <v>7</v>
      </c>
      <c r="B432" s="40">
        <v>44470</v>
      </c>
      <c r="C432" s="38" t="s">
        <v>46</v>
      </c>
      <c r="D432" s="58">
        <v>0.69131233481641441</v>
      </c>
    </row>
    <row r="433" spans="1:4" hidden="1">
      <c r="A433" s="31" t="s">
        <v>7</v>
      </c>
      <c r="B433" s="40">
        <v>44470</v>
      </c>
      <c r="C433" s="38" t="s">
        <v>47</v>
      </c>
      <c r="D433" s="58">
        <v>0.8094616990921869</v>
      </c>
    </row>
    <row r="434" spans="1:4" hidden="1">
      <c r="A434" s="31" t="s">
        <v>7</v>
      </c>
      <c r="B434" s="40">
        <v>44501</v>
      </c>
      <c r="C434" s="38" t="s">
        <v>8</v>
      </c>
      <c r="D434" s="71">
        <v>732723</v>
      </c>
    </row>
    <row r="435" spans="1:4" hidden="1">
      <c r="A435" s="31" t="s">
        <v>7</v>
      </c>
      <c r="B435" s="40">
        <v>44501</v>
      </c>
      <c r="C435" s="38" t="s">
        <v>41</v>
      </c>
      <c r="D435" s="58">
        <v>7589058</v>
      </c>
    </row>
    <row r="436" spans="1:4" hidden="1">
      <c r="A436" s="31" t="s">
        <v>7</v>
      </c>
      <c r="B436" s="40">
        <v>44501</v>
      </c>
      <c r="C436" s="38" t="s">
        <v>45</v>
      </c>
      <c r="D436" s="58">
        <v>0.77070082453038369</v>
      </c>
    </row>
    <row r="437" spans="1:4" hidden="1">
      <c r="A437" s="31" t="s">
        <v>7</v>
      </c>
      <c r="B437" s="40">
        <v>44501</v>
      </c>
      <c r="C437" s="38" t="s">
        <v>46</v>
      </c>
      <c r="D437" s="58">
        <v>0.80426849102509079</v>
      </c>
    </row>
    <row r="438" spans="1:4" hidden="1">
      <c r="A438" s="31" t="s">
        <v>7</v>
      </c>
      <c r="B438" s="40">
        <v>44501</v>
      </c>
      <c r="C438" s="38" t="s">
        <v>47</v>
      </c>
      <c r="D438" s="58">
        <v>0.80090053923443405</v>
      </c>
    </row>
    <row r="439" spans="1:4" hidden="1">
      <c r="A439" s="31" t="s">
        <v>7</v>
      </c>
      <c r="B439" s="40">
        <v>44501</v>
      </c>
      <c r="C439" s="31" t="s">
        <v>33</v>
      </c>
      <c r="D439" s="50">
        <v>6856335</v>
      </c>
    </row>
    <row r="440" spans="1:4" hidden="1">
      <c r="A440" s="31" t="s">
        <v>7</v>
      </c>
      <c r="B440" s="40">
        <v>44531</v>
      </c>
      <c r="C440" s="38" t="s">
        <v>8</v>
      </c>
      <c r="D440" s="71">
        <v>1001539</v>
      </c>
    </row>
    <row r="441" spans="1:4" hidden="1">
      <c r="A441" s="31" t="s">
        <v>7</v>
      </c>
      <c r="B441" s="40">
        <v>44531</v>
      </c>
      <c r="C441" s="38" t="s">
        <v>41</v>
      </c>
      <c r="D441" s="58">
        <v>8753912</v>
      </c>
    </row>
    <row r="442" spans="1:4" hidden="1">
      <c r="A442" s="31" t="s">
        <v>7</v>
      </c>
      <c r="B442" s="40">
        <v>44531</v>
      </c>
      <c r="C442" s="38" t="s">
        <v>45</v>
      </c>
      <c r="D442" s="58">
        <v>0.83126283082036723</v>
      </c>
    </row>
    <row r="443" spans="1:4" hidden="1">
      <c r="A443" s="31" t="s">
        <v>7</v>
      </c>
      <c r="B443" s="40">
        <v>44531</v>
      </c>
      <c r="C443" s="38" t="s">
        <v>46</v>
      </c>
      <c r="D443" s="58">
        <v>0.8081174157289901</v>
      </c>
    </row>
    <row r="444" spans="1:4" hidden="1">
      <c r="A444" s="31" t="s">
        <v>7</v>
      </c>
      <c r="B444" s="40">
        <v>44531</v>
      </c>
      <c r="C444" s="38" t="s">
        <v>47</v>
      </c>
      <c r="D444" s="58">
        <v>0.81069956637246332</v>
      </c>
    </row>
    <row r="445" spans="1:4" hidden="1">
      <c r="A445" s="31" t="s">
        <v>7</v>
      </c>
      <c r="B445" s="40">
        <v>44531</v>
      </c>
      <c r="C445" s="31" t="s">
        <v>33</v>
      </c>
      <c r="D445" s="50">
        <v>7752373</v>
      </c>
    </row>
    <row r="446" spans="1:4" hidden="1">
      <c r="A446" s="31" t="s">
        <v>7</v>
      </c>
      <c r="B446" s="40">
        <v>44562</v>
      </c>
      <c r="C446" s="31" t="s">
        <v>33</v>
      </c>
      <c r="D446" s="50">
        <v>7491788</v>
      </c>
    </row>
    <row r="447" spans="1:4" hidden="1">
      <c r="A447" s="31" t="s">
        <v>7</v>
      </c>
      <c r="B447" s="40">
        <v>44562</v>
      </c>
      <c r="C447" s="41" t="s">
        <v>41</v>
      </c>
      <c r="D447" s="50">
        <v>8540638</v>
      </c>
    </row>
    <row r="448" spans="1:4" hidden="1">
      <c r="A448" s="31" t="s">
        <v>7</v>
      </c>
      <c r="B448" s="40">
        <v>44562</v>
      </c>
      <c r="C448" s="38" t="s">
        <v>8</v>
      </c>
      <c r="D448" s="50">
        <v>1048850</v>
      </c>
    </row>
    <row r="449" spans="1:4" hidden="1">
      <c r="A449" s="31" t="s">
        <v>9</v>
      </c>
      <c r="B449" s="40">
        <v>43466</v>
      </c>
      <c r="C449" s="31" t="s">
        <v>33</v>
      </c>
      <c r="D449" s="50">
        <v>1559444</v>
      </c>
    </row>
    <row r="450" spans="1:4" hidden="1">
      <c r="A450" s="31" t="s">
        <v>9</v>
      </c>
      <c r="B450" s="40">
        <v>43466</v>
      </c>
      <c r="C450" s="41" t="s">
        <v>41</v>
      </c>
      <c r="D450" s="50">
        <v>2656472</v>
      </c>
    </row>
    <row r="451" spans="1:4" hidden="1">
      <c r="A451" s="31" t="s">
        <v>9</v>
      </c>
      <c r="B451" s="40">
        <v>43466</v>
      </c>
      <c r="C451" s="38" t="s">
        <v>8</v>
      </c>
      <c r="D451" s="50">
        <v>1097028</v>
      </c>
    </row>
    <row r="452" spans="1:4" hidden="1">
      <c r="A452" s="31" t="s">
        <v>9</v>
      </c>
      <c r="B452" s="40">
        <v>43497</v>
      </c>
      <c r="C452" s="31" t="s">
        <v>33</v>
      </c>
      <c r="D452" s="50">
        <v>1450673</v>
      </c>
    </row>
    <row r="453" spans="1:4" hidden="1">
      <c r="A453" s="31" t="s">
        <v>9</v>
      </c>
      <c r="B453" s="40">
        <v>43497</v>
      </c>
      <c r="C453" s="41" t="s">
        <v>41</v>
      </c>
      <c r="D453" s="50">
        <v>2463250</v>
      </c>
    </row>
    <row r="454" spans="1:4" hidden="1">
      <c r="A454" s="31" t="s">
        <v>9</v>
      </c>
      <c r="B454" s="40">
        <v>43497</v>
      </c>
      <c r="C454" s="38" t="s">
        <v>8</v>
      </c>
      <c r="D454" s="50">
        <v>1012577</v>
      </c>
    </row>
    <row r="455" spans="1:4" hidden="1">
      <c r="A455" s="31" t="s">
        <v>9</v>
      </c>
      <c r="B455" s="40">
        <v>43525</v>
      </c>
      <c r="C455" s="31" t="s">
        <v>33</v>
      </c>
      <c r="D455" s="50">
        <v>1275630</v>
      </c>
    </row>
    <row r="456" spans="1:4" hidden="1">
      <c r="A456" s="31" t="s">
        <v>9</v>
      </c>
      <c r="B456" s="40">
        <v>43525</v>
      </c>
      <c r="C456" s="41" t="s">
        <v>41</v>
      </c>
      <c r="D456" s="50">
        <v>2289413</v>
      </c>
    </row>
    <row r="457" spans="1:4" hidden="1">
      <c r="A457" s="31" t="s">
        <v>9</v>
      </c>
      <c r="B457" s="40">
        <v>43525</v>
      </c>
      <c r="C457" s="38" t="s">
        <v>8</v>
      </c>
      <c r="D457" s="50">
        <v>1013783</v>
      </c>
    </row>
    <row r="458" spans="1:4" hidden="1">
      <c r="A458" s="31" t="s">
        <v>9</v>
      </c>
      <c r="B458" s="40">
        <v>43556</v>
      </c>
      <c r="C458" s="31" t="s">
        <v>33</v>
      </c>
      <c r="D458" s="50">
        <v>1136148</v>
      </c>
    </row>
    <row r="459" spans="1:4" hidden="1">
      <c r="A459" s="31" t="s">
        <v>9</v>
      </c>
      <c r="B459" s="40">
        <v>43556</v>
      </c>
      <c r="C459" s="41" t="s">
        <v>41</v>
      </c>
      <c r="D459" s="50">
        <v>2014529</v>
      </c>
    </row>
    <row r="460" spans="1:4" hidden="1">
      <c r="A460" s="31" t="s">
        <v>9</v>
      </c>
      <c r="B460" s="40">
        <v>43556</v>
      </c>
      <c r="C460" s="38" t="s">
        <v>8</v>
      </c>
      <c r="D460" s="50">
        <v>878381</v>
      </c>
    </row>
    <row r="461" spans="1:4" hidden="1">
      <c r="A461" s="31" t="s">
        <v>9</v>
      </c>
      <c r="B461" s="40">
        <v>43586</v>
      </c>
      <c r="C461" s="31" t="s">
        <v>33</v>
      </c>
      <c r="D461" s="50">
        <v>1111287</v>
      </c>
    </row>
    <row r="462" spans="1:4" hidden="1">
      <c r="A462" s="31" t="s">
        <v>9</v>
      </c>
      <c r="B462" s="40">
        <v>43586</v>
      </c>
      <c r="C462" s="41" t="s">
        <v>41</v>
      </c>
      <c r="D462" s="50">
        <v>1999253</v>
      </c>
    </row>
    <row r="463" spans="1:4" hidden="1">
      <c r="A463" s="31" t="s">
        <v>9</v>
      </c>
      <c r="B463" s="40">
        <v>43586</v>
      </c>
      <c r="C463" s="38" t="s">
        <v>8</v>
      </c>
      <c r="D463" s="50">
        <v>887966</v>
      </c>
    </row>
    <row r="464" spans="1:4" hidden="1">
      <c r="A464" s="31" t="s">
        <v>9</v>
      </c>
      <c r="B464" s="40">
        <v>43617</v>
      </c>
      <c r="C464" s="31" t="s">
        <v>33</v>
      </c>
      <c r="D464" s="50">
        <v>1031955</v>
      </c>
    </row>
    <row r="465" spans="1:4" hidden="1">
      <c r="A465" s="31" t="s">
        <v>9</v>
      </c>
      <c r="B465" s="40">
        <v>43617</v>
      </c>
      <c r="C465" s="41" t="s">
        <v>41</v>
      </c>
      <c r="D465" s="50">
        <v>1891870</v>
      </c>
    </row>
    <row r="466" spans="1:4" hidden="1">
      <c r="A466" s="31" t="s">
        <v>9</v>
      </c>
      <c r="B466" s="40">
        <v>43617</v>
      </c>
      <c r="C466" s="38" t="s">
        <v>8</v>
      </c>
      <c r="D466" s="50">
        <v>859915</v>
      </c>
    </row>
    <row r="467" spans="1:4" hidden="1">
      <c r="A467" s="31" t="s">
        <v>9</v>
      </c>
      <c r="B467" s="40">
        <v>43647</v>
      </c>
      <c r="C467" s="31" t="s">
        <v>33</v>
      </c>
      <c r="D467" s="50">
        <v>1319693</v>
      </c>
    </row>
    <row r="468" spans="1:4" hidden="1">
      <c r="A468" s="31" t="s">
        <v>9</v>
      </c>
      <c r="B468" s="40">
        <v>43647</v>
      </c>
      <c r="C468" s="41" t="s">
        <v>41</v>
      </c>
      <c r="D468" s="50">
        <v>2318116</v>
      </c>
    </row>
    <row r="469" spans="1:4" hidden="1">
      <c r="A469" s="31" t="s">
        <v>9</v>
      </c>
      <c r="B469" s="40">
        <v>43647</v>
      </c>
      <c r="C469" s="38" t="s">
        <v>8</v>
      </c>
      <c r="D469" s="50">
        <v>998423</v>
      </c>
    </row>
    <row r="470" spans="1:4" hidden="1">
      <c r="A470" s="31" t="s">
        <v>9</v>
      </c>
      <c r="B470" s="40">
        <v>43678</v>
      </c>
      <c r="C470" s="31" t="s">
        <v>33</v>
      </c>
      <c r="D470" s="50">
        <v>1183216</v>
      </c>
    </row>
    <row r="471" spans="1:4" hidden="1">
      <c r="A471" s="31" t="s">
        <v>9</v>
      </c>
      <c r="B471" s="40">
        <v>43678</v>
      </c>
      <c r="C471" s="41" t="s">
        <v>41</v>
      </c>
      <c r="D471" s="50">
        <v>2120142</v>
      </c>
    </row>
    <row r="472" spans="1:4" hidden="1">
      <c r="A472" s="31" t="s">
        <v>9</v>
      </c>
      <c r="B472" s="40">
        <v>43678</v>
      </c>
      <c r="C472" s="38" t="s">
        <v>8</v>
      </c>
      <c r="D472" s="50">
        <v>936926</v>
      </c>
    </row>
    <row r="473" spans="1:4" hidden="1">
      <c r="A473" s="31" t="s">
        <v>9</v>
      </c>
      <c r="B473" s="40">
        <v>43709</v>
      </c>
      <c r="C473" s="31" t="s">
        <v>33</v>
      </c>
      <c r="D473" s="50">
        <v>1186975</v>
      </c>
    </row>
    <row r="474" spans="1:4" hidden="1">
      <c r="A474" s="31" t="s">
        <v>9</v>
      </c>
      <c r="B474" s="40">
        <v>43709</v>
      </c>
      <c r="C474" s="41" t="s">
        <v>41</v>
      </c>
      <c r="D474" s="50">
        <v>2060560</v>
      </c>
    </row>
    <row r="475" spans="1:4" hidden="1">
      <c r="A475" s="31" t="s">
        <v>9</v>
      </c>
      <c r="B475" s="40">
        <v>43709</v>
      </c>
      <c r="C475" s="38" t="s">
        <v>8</v>
      </c>
      <c r="D475" s="50">
        <v>873585</v>
      </c>
    </row>
    <row r="476" spans="1:4" hidden="1">
      <c r="A476" s="31" t="s">
        <v>9</v>
      </c>
      <c r="B476" s="40">
        <v>43739</v>
      </c>
      <c r="C476" s="31" t="s">
        <v>33</v>
      </c>
      <c r="D476" s="50">
        <v>1157085</v>
      </c>
    </row>
    <row r="477" spans="1:4" hidden="1">
      <c r="A477" s="31" t="s">
        <v>9</v>
      </c>
      <c r="B477" s="40">
        <v>43739</v>
      </c>
      <c r="C477" s="41" t="s">
        <v>41</v>
      </c>
      <c r="D477" s="50">
        <v>1983134</v>
      </c>
    </row>
    <row r="478" spans="1:4" hidden="1">
      <c r="A478" s="31" t="s">
        <v>9</v>
      </c>
      <c r="B478" s="40">
        <v>43739</v>
      </c>
      <c r="C478" s="38" t="s">
        <v>8</v>
      </c>
      <c r="D478" s="50">
        <v>826049</v>
      </c>
    </row>
    <row r="479" spans="1:4" hidden="1">
      <c r="A479" s="31" t="s">
        <v>9</v>
      </c>
      <c r="B479" s="40">
        <v>43770</v>
      </c>
      <c r="C479" s="31" t="s">
        <v>33</v>
      </c>
      <c r="D479" s="50">
        <v>1216857</v>
      </c>
    </row>
    <row r="480" spans="1:4" hidden="1">
      <c r="A480" s="31" t="s">
        <v>9</v>
      </c>
      <c r="B480" s="40">
        <v>43770</v>
      </c>
      <c r="C480" s="41" t="s">
        <v>41</v>
      </c>
      <c r="D480" s="50">
        <v>2018739</v>
      </c>
    </row>
    <row r="481" spans="1:4" hidden="1">
      <c r="A481" s="31" t="s">
        <v>9</v>
      </c>
      <c r="B481" s="40">
        <v>43770</v>
      </c>
      <c r="C481" s="38" t="s">
        <v>8</v>
      </c>
      <c r="D481" s="50">
        <v>801882</v>
      </c>
    </row>
    <row r="482" spans="1:4" hidden="1">
      <c r="A482" s="31" t="s">
        <v>9</v>
      </c>
      <c r="B482" s="40">
        <v>43800</v>
      </c>
      <c r="C482" s="31" t="s">
        <v>33</v>
      </c>
      <c r="D482" s="50">
        <v>1356542</v>
      </c>
    </row>
    <row r="483" spans="1:4" hidden="1">
      <c r="A483" s="31" t="s">
        <v>9</v>
      </c>
      <c r="B483" s="40">
        <v>43800</v>
      </c>
      <c r="C483" s="41" t="s">
        <v>41</v>
      </c>
      <c r="D483" s="50">
        <v>2271134</v>
      </c>
    </row>
    <row r="484" spans="1:4" hidden="1">
      <c r="A484" s="31" t="s">
        <v>9</v>
      </c>
      <c r="B484" s="40">
        <v>43800</v>
      </c>
      <c r="C484" s="38" t="s">
        <v>8</v>
      </c>
      <c r="D484" s="50">
        <v>914592</v>
      </c>
    </row>
    <row r="485" spans="1:4" hidden="1">
      <c r="A485" s="31" t="s">
        <v>9</v>
      </c>
      <c r="B485" s="40">
        <v>43831</v>
      </c>
      <c r="C485" s="31" t="s">
        <v>33</v>
      </c>
      <c r="D485" s="50">
        <v>1623114</v>
      </c>
    </row>
    <row r="486" spans="1:4" hidden="1">
      <c r="A486" s="31" t="s">
        <v>9</v>
      </c>
      <c r="B486" s="40">
        <v>43831</v>
      </c>
      <c r="C486" s="41" t="s">
        <v>41</v>
      </c>
      <c r="D486" s="50">
        <v>2658055</v>
      </c>
    </row>
    <row r="487" spans="1:4" hidden="1">
      <c r="A487" s="31" t="s">
        <v>9</v>
      </c>
      <c r="B487" s="40">
        <v>43831</v>
      </c>
      <c r="C487" s="38" t="s">
        <v>8</v>
      </c>
      <c r="D487" s="50">
        <v>1034941</v>
      </c>
    </row>
    <row r="488" spans="1:4" hidden="1">
      <c r="A488" s="31" t="s">
        <v>9</v>
      </c>
      <c r="B488" s="40">
        <v>43862</v>
      </c>
      <c r="C488" s="41" t="s">
        <v>41</v>
      </c>
      <c r="D488" s="50">
        <f>D489+D490</f>
        <v>2582864</v>
      </c>
    </row>
    <row r="489" spans="1:4" hidden="1">
      <c r="A489" s="31" t="s">
        <v>9</v>
      </c>
      <c r="B489" s="40">
        <v>43862</v>
      </c>
      <c r="C489" s="31" t="s">
        <v>33</v>
      </c>
      <c r="D489" s="50">
        <v>1608550</v>
      </c>
    </row>
    <row r="490" spans="1:4" hidden="1">
      <c r="A490" s="31" t="s">
        <v>9</v>
      </c>
      <c r="B490" s="40">
        <v>43862</v>
      </c>
      <c r="C490" s="38" t="s">
        <v>8</v>
      </c>
      <c r="D490" s="50">
        <v>974314</v>
      </c>
    </row>
    <row r="491" spans="1:4" hidden="1">
      <c r="A491" s="31" t="s">
        <v>9</v>
      </c>
      <c r="B491" s="40">
        <v>43891</v>
      </c>
      <c r="C491" s="41" t="s">
        <v>41</v>
      </c>
      <c r="D491" s="50">
        <f>D492+D493</f>
        <v>1378894</v>
      </c>
    </row>
    <row r="492" spans="1:4" hidden="1">
      <c r="A492" s="31" t="s">
        <v>9</v>
      </c>
      <c r="B492" s="40">
        <v>43891</v>
      </c>
      <c r="C492" s="31" t="s">
        <v>33</v>
      </c>
      <c r="D492" s="50">
        <v>846351</v>
      </c>
    </row>
    <row r="493" spans="1:4" hidden="1">
      <c r="A493" s="31" t="s">
        <v>9</v>
      </c>
      <c r="B493" s="40">
        <v>43891</v>
      </c>
      <c r="C493" s="38" t="s">
        <v>8</v>
      </c>
      <c r="D493" s="50">
        <v>532543</v>
      </c>
    </row>
    <row r="494" spans="1:4" hidden="1">
      <c r="A494" s="31" t="s">
        <v>9</v>
      </c>
      <c r="B494" s="40">
        <v>43922</v>
      </c>
      <c r="C494" s="41" t="s">
        <v>41</v>
      </c>
      <c r="D494" s="50">
        <f>D495+D496</f>
        <v>111600</v>
      </c>
    </row>
    <row r="495" spans="1:4" hidden="1">
      <c r="A495" s="31" t="s">
        <v>9</v>
      </c>
      <c r="B495" s="40">
        <v>43922</v>
      </c>
      <c r="C495" s="31" t="s">
        <v>33</v>
      </c>
      <c r="D495" s="50">
        <v>100321</v>
      </c>
    </row>
    <row r="496" spans="1:4" hidden="1">
      <c r="A496" s="31" t="s">
        <v>9</v>
      </c>
      <c r="B496" s="40">
        <v>43922</v>
      </c>
      <c r="C496" s="38" t="s">
        <v>8</v>
      </c>
      <c r="D496" s="50">
        <v>11279</v>
      </c>
    </row>
    <row r="497" spans="1:4" hidden="1">
      <c r="A497" s="31" t="s">
        <v>9</v>
      </c>
      <c r="B497" s="40">
        <v>43952</v>
      </c>
      <c r="C497" s="41" t="s">
        <v>41</v>
      </c>
      <c r="D497" s="50">
        <f>D498+D499</f>
        <v>107416</v>
      </c>
    </row>
    <row r="498" spans="1:4" hidden="1">
      <c r="A498" s="31" t="s">
        <v>9</v>
      </c>
      <c r="B498" s="40">
        <v>43952</v>
      </c>
      <c r="C498" s="31" t="s">
        <v>33</v>
      </c>
      <c r="D498" s="50">
        <v>97522</v>
      </c>
    </row>
    <row r="499" spans="1:4" hidden="1">
      <c r="A499" s="31" t="s">
        <v>9</v>
      </c>
      <c r="B499" s="40">
        <v>43952</v>
      </c>
      <c r="C499" s="38" t="s">
        <v>8</v>
      </c>
      <c r="D499" s="50">
        <v>9894</v>
      </c>
    </row>
    <row r="500" spans="1:4" hidden="1">
      <c r="A500" s="31" t="s">
        <v>9</v>
      </c>
      <c r="B500" s="40">
        <v>43983</v>
      </c>
      <c r="C500" s="41" t="s">
        <v>41</v>
      </c>
      <c r="D500" s="50">
        <f>D501+D502</f>
        <v>125205</v>
      </c>
    </row>
    <row r="501" spans="1:4" hidden="1">
      <c r="A501" s="31" t="s">
        <v>9</v>
      </c>
      <c r="B501" s="40">
        <v>43983</v>
      </c>
      <c r="C501" s="31" t="s">
        <v>33</v>
      </c>
      <c r="D501" s="50">
        <v>112114</v>
      </c>
    </row>
    <row r="502" spans="1:4" hidden="1">
      <c r="A502" s="31" t="s">
        <v>9</v>
      </c>
      <c r="B502" s="40">
        <v>43983</v>
      </c>
      <c r="C502" s="38" t="s">
        <v>8</v>
      </c>
      <c r="D502" s="50">
        <v>13091</v>
      </c>
    </row>
    <row r="503" spans="1:4" hidden="1">
      <c r="A503" s="31" t="s">
        <v>9</v>
      </c>
      <c r="B503" s="40">
        <v>44013</v>
      </c>
      <c r="C503" s="41" t="s">
        <v>41</v>
      </c>
      <c r="D503" s="50">
        <f>D504+D505</f>
        <v>138687</v>
      </c>
    </row>
    <row r="504" spans="1:4" hidden="1">
      <c r="A504" s="31" t="s">
        <v>9</v>
      </c>
      <c r="B504" s="40">
        <v>44013</v>
      </c>
      <c r="C504" s="38" t="s">
        <v>8</v>
      </c>
      <c r="D504" s="50">
        <v>15894</v>
      </c>
    </row>
    <row r="505" spans="1:4" hidden="1">
      <c r="A505" s="31" t="s">
        <v>9</v>
      </c>
      <c r="B505" s="40">
        <v>44013</v>
      </c>
      <c r="C505" s="31" t="s">
        <v>33</v>
      </c>
      <c r="D505" s="50">
        <v>122793</v>
      </c>
    </row>
    <row r="506" spans="1:4" hidden="1">
      <c r="A506" s="31" t="s">
        <v>9</v>
      </c>
      <c r="B506" s="40">
        <v>44044</v>
      </c>
      <c r="C506" s="41" t="s">
        <v>41</v>
      </c>
      <c r="D506" s="50">
        <f>D507+D508</f>
        <v>187210</v>
      </c>
    </row>
    <row r="507" spans="1:4" hidden="1">
      <c r="A507" s="31" t="s">
        <v>9</v>
      </c>
      <c r="B507" s="40">
        <v>44044</v>
      </c>
      <c r="C507" s="38" t="s">
        <v>8</v>
      </c>
      <c r="D507" s="50">
        <v>21534</v>
      </c>
    </row>
    <row r="508" spans="1:4" hidden="1">
      <c r="A508" s="31" t="s">
        <v>9</v>
      </c>
      <c r="B508" s="40">
        <v>44044</v>
      </c>
      <c r="C508" s="31" t="s">
        <v>33</v>
      </c>
      <c r="D508" s="50">
        <v>165676</v>
      </c>
    </row>
    <row r="509" spans="1:4" hidden="1">
      <c r="A509" s="31" t="s">
        <v>9</v>
      </c>
      <c r="B509" s="40">
        <v>44075</v>
      </c>
      <c r="C509" s="41" t="s">
        <v>41</v>
      </c>
      <c r="D509" s="50">
        <f>D510+D511</f>
        <v>283122</v>
      </c>
    </row>
    <row r="510" spans="1:4" hidden="1">
      <c r="A510" s="31" t="s">
        <v>9</v>
      </c>
      <c r="B510" s="40">
        <v>44075</v>
      </c>
      <c r="C510" s="38" t="s">
        <v>8</v>
      </c>
      <c r="D510" s="50">
        <v>31851</v>
      </c>
    </row>
    <row r="511" spans="1:4" hidden="1">
      <c r="A511" s="31" t="s">
        <v>9</v>
      </c>
      <c r="B511" s="40">
        <v>44075</v>
      </c>
      <c r="C511" s="31" t="s">
        <v>33</v>
      </c>
      <c r="D511" s="50">
        <v>251271</v>
      </c>
    </row>
    <row r="512" spans="1:4" hidden="1">
      <c r="A512" s="31" t="s">
        <v>9</v>
      </c>
      <c r="B512" s="40">
        <v>44105</v>
      </c>
      <c r="C512" s="41" t="s">
        <v>41</v>
      </c>
      <c r="D512" s="50">
        <f>D513+D514</f>
        <v>438106</v>
      </c>
    </row>
    <row r="513" spans="1:4" hidden="1">
      <c r="A513" s="31" t="s">
        <v>9</v>
      </c>
      <c r="B513" s="40">
        <v>44105</v>
      </c>
      <c r="C513" s="38" t="s">
        <v>8</v>
      </c>
      <c r="D513" s="50">
        <v>66782</v>
      </c>
    </row>
    <row r="514" spans="1:4" hidden="1">
      <c r="A514" s="31" t="s">
        <v>9</v>
      </c>
      <c r="B514" s="40">
        <v>44105</v>
      </c>
      <c r="C514" s="31" t="s">
        <v>33</v>
      </c>
      <c r="D514" s="50">
        <v>371324</v>
      </c>
    </row>
    <row r="515" spans="1:4" hidden="1">
      <c r="A515" s="31" t="s">
        <v>9</v>
      </c>
      <c r="B515" s="40">
        <v>44136</v>
      </c>
      <c r="C515" s="41" t="s">
        <v>41</v>
      </c>
      <c r="D515" s="50">
        <f>D516+D517</f>
        <v>608883</v>
      </c>
    </row>
    <row r="516" spans="1:4" hidden="1">
      <c r="A516" s="31" t="s">
        <v>9</v>
      </c>
      <c r="B516" s="40">
        <v>44136</v>
      </c>
      <c r="C516" s="38" t="s">
        <v>8</v>
      </c>
      <c r="D516" s="50">
        <v>106514</v>
      </c>
    </row>
    <row r="517" spans="1:4" hidden="1">
      <c r="A517" s="31" t="s">
        <v>9</v>
      </c>
      <c r="B517" s="40">
        <v>44136</v>
      </c>
      <c r="C517" s="31" t="s">
        <v>33</v>
      </c>
      <c r="D517" s="50">
        <v>502369</v>
      </c>
    </row>
    <row r="518" spans="1:4" hidden="1">
      <c r="A518" s="31" t="s">
        <v>9</v>
      </c>
      <c r="B518" s="40">
        <v>44166</v>
      </c>
      <c r="C518" s="41" t="s">
        <v>41</v>
      </c>
      <c r="D518" s="50">
        <f>D519+D520</f>
        <v>784578</v>
      </c>
    </row>
    <row r="519" spans="1:4" hidden="1">
      <c r="A519" s="31" t="s">
        <v>9</v>
      </c>
      <c r="B519" s="40">
        <v>44166</v>
      </c>
      <c r="C519" s="38" t="s">
        <v>8</v>
      </c>
      <c r="D519" s="50">
        <v>205275</v>
      </c>
    </row>
    <row r="520" spans="1:4" hidden="1">
      <c r="A520" s="31" t="s">
        <v>9</v>
      </c>
      <c r="B520" s="40">
        <v>44166</v>
      </c>
      <c r="C520" s="31" t="s">
        <v>33</v>
      </c>
      <c r="D520" s="50">
        <v>579303</v>
      </c>
    </row>
    <row r="521" spans="1:4" hidden="1">
      <c r="A521" s="31" t="s">
        <v>9</v>
      </c>
      <c r="B521" s="40">
        <v>44197</v>
      </c>
      <c r="C521" s="41" t="s">
        <v>41</v>
      </c>
      <c r="D521" s="50">
        <v>776726</v>
      </c>
    </row>
    <row r="522" spans="1:4" hidden="1">
      <c r="A522" s="31" t="s">
        <v>9</v>
      </c>
      <c r="B522" s="40">
        <v>44197</v>
      </c>
      <c r="C522" s="38" t="s">
        <v>8</v>
      </c>
      <c r="D522" s="71">
        <v>203721</v>
      </c>
    </row>
    <row r="523" spans="1:4" hidden="1">
      <c r="A523" s="31" t="s">
        <v>9</v>
      </c>
      <c r="B523" s="40">
        <v>44197</v>
      </c>
      <c r="C523" s="31" t="s">
        <v>33</v>
      </c>
      <c r="D523" s="50">
        <v>573005</v>
      </c>
    </row>
    <row r="524" spans="1:4" hidden="1">
      <c r="A524" s="31" t="s">
        <v>9</v>
      </c>
      <c r="B524" s="40">
        <v>44228</v>
      </c>
      <c r="C524" s="41" t="s">
        <v>41</v>
      </c>
      <c r="D524" s="50">
        <v>787295</v>
      </c>
    </row>
    <row r="525" spans="1:4" hidden="1">
      <c r="A525" s="31" t="s">
        <v>9</v>
      </c>
      <c r="B525" s="40">
        <v>44228</v>
      </c>
      <c r="C525" s="38" t="s">
        <v>8</v>
      </c>
      <c r="D525" s="71">
        <v>181073</v>
      </c>
    </row>
    <row r="526" spans="1:4" hidden="1">
      <c r="A526" s="31" t="s">
        <v>9</v>
      </c>
      <c r="B526" s="40">
        <v>44228</v>
      </c>
      <c r="C526" s="31" t="s">
        <v>33</v>
      </c>
      <c r="D526" s="50">
        <v>606222</v>
      </c>
    </row>
    <row r="527" spans="1:4" hidden="1">
      <c r="A527" s="31" t="s">
        <v>9</v>
      </c>
      <c r="B527" s="40">
        <v>44256</v>
      </c>
      <c r="C527" s="41" t="s">
        <v>41</v>
      </c>
      <c r="D527" s="50">
        <v>753553</v>
      </c>
    </row>
    <row r="528" spans="1:4" hidden="1">
      <c r="A528" s="31" t="s">
        <v>9</v>
      </c>
      <c r="B528" s="40">
        <v>44256</v>
      </c>
      <c r="C528" s="38" t="s">
        <v>8</v>
      </c>
      <c r="D528" s="71">
        <v>167131</v>
      </c>
    </row>
    <row r="529" spans="1:4" hidden="1">
      <c r="A529" s="31" t="s">
        <v>9</v>
      </c>
      <c r="B529" s="40">
        <v>44256</v>
      </c>
      <c r="C529" s="31" t="s">
        <v>33</v>
      </c>
      <c r="D529" s="50">
        <v>586422</v>
      </c>
    </row>
    <row r="530" spans="1:4" hidden="1">
      <c r="A530" s="31" t="s">
        <v>9</v>
      </c>
      <c r="B530" s="40">
        <v>44287</v>
      </c>
      <c r="C530" s="41" t="s">
        <v>41</v>
      </c>
      <c r="D530" s="50">
        <v>376542</v>
      </c>
    </row>
    <row r="531" spans="1:4" hidden="1">
      <c r="A531" s="31" t="s">
        <v>9</v>
      </c>
      <c r="B531" s="40">
        <v>44287</v>
      </c>
      <c r="C531" s="38" t="s">
        <v>8</v>
      </c>
      <c r="D531" s="71">
        <v>40595</v>
      </c>
    </row>
    <row r="532" spans="1:4" hidden="1">
      <c r="A532" s="31" t="s">
        <v>9</v>
      </c>
      <c r="B532" s="40">
        <v>44287</v>
      </c>
      <c r="C532" s="31" t="s">
        <v>33</v>
      </c>
      <c r="D532" s="50">
        <v>335947</v>
      </c>
    </row>
    <row r="533" spans="1:4" hidden="1">
      <c r="A533" s="31" t="s">
        <v>9</v>
      </c>
      <c r="B533" s="40">
        <v>44317</v>
      </c>
      <c r="C533" s="38" t="s">
        <v>8</v>
      </c>
      <c r="D533" s="71">
        <v>33414</v>
      </c>
    </row>
    <row r="534" spans="1:4" hidden="1">
      <c r="A534" s="31" t="s">
        <v>9</v>
      </c>
      <c r="B534" s="40">
        <v>44317</v>
      </c>
      <c r="C534" s="38" t="s">
        <v>41</v>
      </c>
      <c r="D534" s="50">
        <v>491592</v>
      </c>
    </row>
    <row r="535" spans="1:4" hidden="1">
      <c r="A535" s="31" t="s">
        <v>9</v>
      </c>
      <c r="B535" s="40">
        <v>44317</v>
      </c>
      <c r="C535" s="31" t="s">
        <v>33</v>
      </c>
      <c r="D535" s="50">
        <v>458178</v>
      </c>
    </row>
    <row r="536" spans="1:4" hidden="1">
      <c r="A536" s="31" t="s">
        <v>9</v>
      </c>
      <c r="B536" s="40">
        <v>44348</v>
      </c>
      <c r="C536" s="38" t="s">
        <v>8</v>
      </c>
      <c r="D536" s="71">
        <v>48568</v>
      </c>
    </row>
    <row r="537" spans="1:4" hidden="1">
      <c r="A537" s="31" t="s">
        <v>9</v>
      </c>
      <c r="B537" s="40">
        <v>44348</v>
      </c>
      <c r="C537" s="38" t="s">
        <v>41</v>
      </c>
      <c r="D537" s="50">
        <v>582990</v>
      </c>
    </row>
    <row r="538" spans="1:4" hidden="1">
      <c r="A538" s="31" t="s">
        <v>9</v>
      </c>
      <c r="B538" s="40">
        <v>44348</v>
      </c>
      <c r="C538" s="31" t="s">
        <v>33</v>
      </c>
      <c r="D538" s="50">
        <v>534422</v>
      </c>
    </row>
    <row r="539" spans="1:4" hidden="1">
      <c r="A539" s="31" t="s">
        <v>9</v>
      </c>
      <c r="B539" s="40">
        <v>44378</v>
      </c>
      <c r="C539" s="38" t="s">
        <v>8</v>
      </c>
      <c r="D539" s="71">
        <v>71524</v>
      </c>
    </row>
    <row r="540" spans="1:4" hidden="1">
      <c r="A540" s="31" t="s">
        <v>9</v>
      </c>
      <c r="B540" s="40">
        <v>44378</v>
      </c>
      <c r="C540" s="38" t="s">
        <v>41</v>
      </c>
      <c r="D540" s="50">
        <v>869912</v>
      </c>
    </row>
    <row r="541" spans="1:4" hidden="1">
      <c r="A541" s="31" t="s">
        <v>9</v>
      </c>
      <c r="B541" s="40">
        <v>44378</v>
      </c>
      <c r="C541" s="31" t="s">
        <v>33</v>
      </c>
      <c r="D541" s="50">
        <v>798388</v>
      </c>
    </row>
    <row r="542" spans="1:4" hidden="1">
      <c r="A542" s="31" t="s">
        <v>9</v>
      </c>
      <c r="B542" s="40">
        <v>44409</v>
      </c>
      <c r="C542" s="38" t="s">
        <v>8</v>
      </c>
      <c r="D542" s="71">
        <v>138578</v>
      </c>
    </row>
    <row r="543" spans="1:4" hidden="1">
      <c r="A543" s="31" t="s">
        <v>9</v>
      </c>
      <c r="B543" s="40">
        <v>44409</v>
      </c>
      <c r="C543" s="38" t="s">
        <v>41</v>
      </c>
      <c r="D543" s="50">
        <v>988962</v>
      </c>
    </row>
    <row r="544" spans="1:4" hidden="1">
      <c r="A544" s="31" t="s">
        <v>9</v>
      </c>
      <c r="B544" s="40">
        <v>44409</v>
      </c>
      <c r="C544" s="31" t="s">
        <v>33</v>
      </c>
      <c r="D544" s="50">
        <v>850384</v>
      </c>
    </row>
    <row r="545" spans="1:5" hidden="1">
      <c r="A545" s="31" t="s">
        <v>9</v>
      </c>
      <c r="B545" s="40">
        <v>44440</v>
      </c>
      <c r="C545" s="38" t="s">
        <v>8</v>
      </c>
      <c r="D545" s="71">
        <v>177487</v>
      </c>
    </row>
    <row r="546" spans="1:5" hidden="1">
      <c r="A546" s="31" t="s">
        <v>9</v>
      </c>
      <c r="B546" s="40">
        <v>44440</v>
      </c>
      <c r="C546" s="38" t="s">
        <v>41</v>
      </c>
      <c r="D546" s="58">
        <v>1144119</v>
      </c>
    </row>
    <row r="547" spans="1:5" hidden="1">
      <c r="A547" s="31" t="s">
        <v>9</v>
      </c>
      <c r="B547" s="40">
        <v>44440</v>
      </c>
      <c r="C547" s="31" t="s">
        <v>33</v>
      </c>
      <c r="D547" s="58">
        <v>966632</v>
      </c>
    </row>
    <row r="548" spans="1:5" hidden="1">
      <c r="A548" s="31" t="s">
        <v>9</v>
      </c>
      <c r="B548" s="40">
        <v>44470</v>
      </c>
      <c r="C548" s="38" t="s">
        <v>8</v>
      </c>
      <c r="D548" s="71">
        <v>238761</v>
      </c>
    </row>
    <row r="549" spans="1:5" hidden="1">
      <c r="A549" s="31" t="s">
        <v>9</v>
      </c>
      <c r="B549" s="40">
        <v>44470</v>
      </c>
      <c r="C549" s="31" t="s">
        <v>33</v>
      </c>
      <c r="D549" s="58">
        <v>1091411</v>
      </c>
    </row>
    <row r="550" spans="1:5" hidden="1">
      <c r="A550" s="31" t="s">
        <v>9</v>
      </c>
      <c r="B550" s="40">
        <v>44470</v>
      </c>
      <c r="C550" s="38" t="s">
        <v>41</v>
      </c>
      <c r="D550" s="58">
        <v>1330172</v>
      </c>
    </row>
    <row r="551" spans="1:5" hidden="1">
      <c r="A551" s="31" t="s">
        <v>9</v>
      </c>
      <c r="B551" s="40">
        <v>44501</v>
      </c>
      <c r="C551" s="38" t="s">
        <v>8</v>
      </c>
      <c r="D551" s="71">
        <v>339472</v>
      </c>
    </row>
    <row r="552" spans="1:5" hidden="1">
      <c r="A552" s="31" t="s">
        <v>9</v>
      </c>
      <c r="B552" s="40">
        <v>44501</v>
      </c>
      <c r="C552" s="38" t="s">
        <v>41</v>
      </c>
      <c r="D552" s="58">
        <v>1463815</v>
      </c>
    </row>
    <row r="553" spans="1:5" hidden="1">
      <c r="A553" s="31" t="s">
        <v>9</v>
      </c>
      <c r="B553" s="40">
        <v>44501</v>
      </c>
      <c r="C553" s="31" t="s">
        <v>33</v>
      </c>
      <c r="D553" s="58">
        <v>1124343</v>
      </c>
      <c r="E553" s="32"/>
    </row>
    <row r="554" spans="1:5" hidden="1">
      <c r="A554" s="31" t="s">
        <v>9</v>
      </c>
      <c r="B554" s="40">
        <v>44531</v>
      </c>
      <c r="C554" s="38" t="s">
        <v>8</v>
      </c>
      <c r="D554" s="84">
        <v>447276</v>
      </c>
    </row>
    <row r="555" spans="1:5" hidden="1">
      <c r="A555" s="31" t="s">
        <v>9</v>
      </c>
      <c r="B555" s="40">
        <v>44531</v>
      </c>
      <c r="C555" s="38" t="s">
        <v>49</v>
      </c>
      <c r="D555" s="59">
        <v>1636980</v>
      </c>
    </row>
    <row r="556" spans="1:5" hidden="1">
      <c r="A556" s="31" t="s">
        <v>9</v>
      </c>
      <c r="B556" s="40">
        <v>44531</v>
      </c>
      <c r="C556" s="31" t="s">
        <v>33</v>
      </c>
      <c r="D556" s="59">
        <v>1189704</v>
      </c>
    </row>
    <row r="557" spans="1:5" hidden="1">
      <c r="A557" s="31" t="s">
        <v>9</v>
      </c>
      <c r="B557" s="40">
        <v>44562</v>
      </c>
      <c r="C557" s="38" t="s">
        <v>8</v>
      </c>
      <c r="D557" s="50">
        <v>488249</v>
      </c>
    </row>
    <row r="558" spans="1:5" hidden="1">
      <c r="A558" s="31" t="s">
        <v>9</v>
      </c>
      <c r="B558" s="40">
        <v>44562</v>
      </c>
      <c r="C558" s="38" t="s">
        <v>49</v>
      </c>
      <c r="D558" s="50">
        <v>1821782</v>
      </c>
    </row>
    <row r="559" spans="1:5" hidden="1">
      <c r="A559" s="31" t="s">
        <v>9</v>
      </c>
      <c r="B559" s="40">
        <v>44562</v>
      </c>
      <c r="C559" s="31" t="s">
        <v>33</v>
      </c>
      <c r="D559" s="50">
        <v>1333533</v>
      </c>
    </row>
    <row r="560" spans="1:5" hidden="1">
      <c r="A560" s="31" t="s">
        <v>10</v>
      </c>
      <c r="B560" s="40">
        <v>43466</v>
      </c>
      <c r="C560" s="41" t="s">
        <v>50</v>
      </c>
      <c r="D560" s="50">
        <v>3969933</v>
      </c>
    </row>
    <row r="561" spans="1:4" hidden="1">
      <c r="A561" s="31" t="s">
        <v>10</v>
      </c>
      <c r="B561" s="40">
        <v>43466</v>
      </c>
      <c r="C561" s="31" t="s">
        <v>51</v>
      </c>
      <c r="D561" s="53">
        <v>2503893</v>
      </c>
    </row>
    <row r="562" spans="1:4" hidden="1">
      <c r="A562" s="31" t="s">
        <v>10</v>
      </c>
      <c r="B562" s="40">
        <v>43466</v>
      </c>
      <c r="C562" s="38" t="s">
        <v>52</v>
      </c>
      <c r="D562" s="50">
        <v>1424646</v>
      </c>
    </row>
    <row r="563" spans="1:4" hidden="1">
      <c r="A563" s="31" t="s">
        <v>10</v>
      </c>
      <c r="B563" s="40">
        <v>43466</v>
      </c>
      <c r="C563" s="38" t="s">
        <v>47</v>
      </c>
      <c r="D563" s="50">
        <v>0.8413375266229991</v>
      </c>
    </row>
    <row r="564" spans="1:4" hidden="1">
      <c r="A564" s="31" t="s">
        <v>10</v>
      </c>
      <c r="B564" s="40">
        <v>43466</v>
      </c>
      <c r="C564" s="38" t="s">
        <v>45</v>
      </c>
      <c r="D564" s="50">
        <v>0.84351574888432002</v>
      </c>
    </row>
    <row r="565" spans="1:4" hidden="1">
      <c r="A565" s="31" t="s">
        <v>10</v>
      </c>
      <c r="B565" s="40">
        <v>43466</v>
      </c>
      <c r="C565" s="38" t="s">
        <v>46</v>
      </c>
      <c r="D565" s="50">
        <v>0.83753636104964391</v>
      </c>
    </row>
    <row r="566" spans="1:4" hidden="1">
      <c r="A566" s="31" t="s">
        <v>10</v>
      </c>
      <c r="B566" s="40">
        <v>43497</v>
      </c>
      <c r="C566" s="41" t="s">
        <v>50</v>
      </c>
      <c r="D566" s="50">
        <v>3234889</v>
      </c>
    </row>
    <row r="567" spans="1:4" hidden="1">
      <c r="A567" s="31" t="s">
        <v>10</v>
      </c>
      <c r="B567" s="40">
        <v>43497</v>
      </c>
      <c r="C567" s="31" t="s">
        <v>51</v>
      </c>
      <c r="D567" s="53">
        <v>2067608</v>
      </c>
    </row>
    <row r="568" spans="1:4" hidden="1">
      <c r="A568" s="31" t="s">
        <v>10</v>
      </c>
      <c r="B568" s="40">
        <v>43497</v>
      </c>
      <c r="C568" s="38" t="s">
        <v>52</v>
      </c>
      <c r="D568" s="50">
        <v>1167343</v>
      </c>
    </row>
    <row r="569" spans="1:4" hidden="1">
      <c r="A569" s="31" t="s">
        <v>10</v>
      </c>
      <c r="B569" s="40">
        <v>43497</v>
      </c>
      <c r="C569" s="38" t="s">
        <v>47</v>
      </c>
      <c r="D569" s="50">
        <v>0.81080216024155971</v>
      </c>
    </row>
    <row r="570" spans="1:4" hidden="1">
      <c r="A570" s="31" t="s">
        <v>10</v>
      </c>
      <c r="B570" s="40">
        <v>43497</v>
      </c>
      <c r="C570" s="38" t="s">
        <v>45</v>
      </c>
      <c r="D570" s="50">
        <v>0.82076450279450697</v>
      </c>
    </row>
    <row r="571" spans="1:4" hidden="1">
      <c r="A571" s="31" t="s">
        <v>10</v>
      </c>
      <c r="B571" s="40">
        <v>43497</v>
      </c>
      <c r="C571" s="38" t="s">
        <v>46</v>
      </c>
      <c r="D571" s="50">
        <v>0.79373831330871902</v>
      </c>
    </row>
    <row r="572" spans="1:4" hidden="1">
      <c r="A572" s="31" t="s">
        <v>10</v>
      </c>
      <c r="B572" s="40">
        <v>43525</v>
      </c>
      <c r="C572" s="41" t="s">
        <v>50</v>
      </c>
      <c r="D572" s="50">
        <v>3601525</v>
      </c>
    </row>
    <row r="573" spans="1:4" hidden="1">
      <c r="A573" s="31" t="s">
        <v>10</v>
      </c>
      <c r="B573" s="40">
        <v>43525</v>
      </c>
      <c r="C573" s="31" t="s">
        <v>51</v>
      </c>
      <c r="D573" s="53">
        <v>2316596</v>
      </c>
    </row>
    <row r="574" spans="1:4" hidden="1">
      <c r="A574" s="31" t="s">
        <v>10</v>
      </c>
      <c r="B574" s="40">
        <v>43525</v>
      </c>
      <c r="C574" s="38" t="s">
        <v>52</v>
      </c>
      <c r="D574" s="50">
        <v>1284929</v>
      </c>
    </row>
    <row r="575" spans="1:4" hidden="1">
      <c r="A575" s="31" t="s">
        <v>10</v>
      </c>
      <c r="B575" s="40">
        <v>43525</v>
      </c>
      <c r="C575" s="38" t="s">
        <v>47</v>
      </c>
      <c r="D575" s="50">
        <v>0.81335833424750548</v>
      </c>
    </row>
    <row r="576" spans="1:4" hidden="1">
      <c r="A576" s="31" t="s">
        <v>10</v>
      </c>
      <c r="B576" s="40">
        <v>43525</v>
      </c>
      <c r="C576" s="38" t="s">
        <v>45</v>
      </c>
      <c r="D576" s="50">
        <v>0.81769801425394129</v>
      </c>
    </row>
    <row r="577" spans="1:4" hidden="1">
      <c r="A577" s="31" t="s">
        <v>10</v>
      </c>
      <c r="B577" s="40">
        <v>43525</v>
      </c>
      <c r="C577" s="38" t="s">
        <v>46</v>
      </c>
      <c r="D577" s="50">
        <v>0.80566079199998497</v>
      </c>
    </row>
    <row r="578" spans="1:4" hidden="1">
      <c r="A578" s="31" t="s">
        <v>10</v>
      </c>
      <c r="B578" s="40">
        <v>43556</v>
      </c>
      <c r="C578" s="41" t="s">
        <v>50</v>
      </c>
      <c r="D578" s="50">
        <v>3509213</v>
      </c>
    </row>
    <row r="579" spans="1:4" hidden="1">
      <c r="A579" s="31" t="s">
        <v>10</v>
      </c>
      <c r="B579" s="40">
        <v>43556</v>
      </c>
      <c r="C579" s="31" t="s">
        <v>51</v>
      </c>
      <c r="D579" s="53">
        <v>2268004</v>
      </c>
    </row>
    <row r="580" spans="1:4" hidden="1">
      <c r="A580" s="31" t="s">
        <v>10</v>
      </c>
      <c r="B580" s="40">
        <v>43556</v>
      </c>
      <c r="C580" s="38" t="s">
        <v>52</v>
      </c>
      <c r="D580" s="50">
        <v>1241209</v>
      </c>
    </row>
    <row r="581" spans="1:4" hidden="1">
      <c r="A581" s="31" t="s">
        <v>10</v>
      </c>
      <c r="B581" s="40">
        <v>43556</v>
      </c>
      <c r="C581" s="38" t="s">
        <v>47</v>
      </c>
      <c r="D581" s="50">
        <v>0.80836097196454582</v>
      </c>
    </row>
    <row r="582" spans="1:4" hidden="1">
      <c r="A582" s="31" t="s">
        <v>10</v>
      </c>
      <c r="B582" s="40">
        <v>43556</v>
      </c>
      <c r="C582" s="38" t="s">
        <v>45</v>
      </c>
      <c r="D582" s="50">
        <v>0.80918992667353595</v>
      </c>
    </row>
    <row r="583" spans="1:4" hidden="1">
      <c r="A583" s="31" t="s">
        <v>10</v>
      </c>
      <c r="B583" s="40">
        <v>43556</v>
      </c>
      <c r="C583" s="38" t="s">
        <v>46</v>
      </c>
      <c r="D583" s="50">
        <v>0.80685064010640051</v>
      </c>
    </row>
    <row r="584" spans="1:4" hidden="1">
      <c r="A584" s="31" t="s">
        <v>10</v>
      </c>
      <c r="B584" s="40">
        <v>43586</v>
      </c>
      <c r="C584" s="41" t="s">
        <v>50</v>
      </c>
      <c r="D584" s="50">
        <v>3612979</v>
      </c>
    </row>
    <row r="585" spans="1:4" hidden="1">
      <c r="A585" s="31" t="s">
        <v>10</v>
      </c>
      <c r="B585" s="40">
        <v>43586</v>
      </c>
      <c r="C585" s="31" t="s">
        <v>51</v>
      </c>
      <c r="D585" s="53">
        <v>1348831</v>
      </c>
    </row>
    <row r="586" spans="1:4" hidden="1">
      <c r="A586" s="31" t="s">
        <v>10</v>
      </c>
      <c r="B586" s="40">
        <v>43586</v>
      </c>
      <c r="C586" s="38" t="s">
        <v>52</v>
      </c>
      <c r="D586" s="50">
        <v>1269031</v>
      </c>
    </row>
    <row r="587" spans="1:4" hidden="1">
      <c r="A587" s="31" t="s">
        <v>10</v>
      </c>
      <c r="B587" s="40">
        <v>43586</v>
      </c>
      <c r="C587" s="38" t="s">
        <v>47</v>
      </c>
      <c r="D587" s="50">
        <v>0.81844393264029103</v>
      </c>
    </row>
    <row r="588" spans="1:4" hidden="1">
      <c r="A588" s="31" t="s">
        <v>10</v>
      </c>
      <c r="B588" s="40">
        <v>43586</v>
      </c>
      <c r="C588" s="38" t="s">
        <v>45</v>
      </c>
      <c r="D588" s="50">
        <v>0.82698515239409398</v>
      </c>
    </row>
    <row r="589" spans="1:4" hidden="1">
      <c r="A589" s="31" t="s">
        <v>10</v>
      </c>
      <c r="B589" s="40">
        <v>43586</v>
      </c>
      <c r="C589" s="38" t="s">
        <v>46</v>
      </c>
      <c r="D589" s="50">
        <v>0.8031231805179353</v>
      </c>
    </row>
    <row r="590" spans="1:4" hidden="1">
      <c r="A590" s="31" t="s">
        <v>10</v>
      </c>
      <c r="B590" s="40">
        <v>43617</v>
      </c>
      <c r="C590" s="41" t="s">
        <v>50</v>
      </c>
      <c r="D590" s="50">
        <v>3838915</v>
      </c>
    </row>
    <row r="591" spans="1:4" hidden="1">
      <c r="A591" s="31" t="s">
        <v>10</v>
      </c>
      <c r="B591" s="40">
        <v>43617</v>
      </c>
      <c r="C591" s="38" t="s">
        <v>52</v>
      </c>
      <c r="D591" s="50">
        <v>1306493</v>
      </c>
    </row>
    <row r="592" spans="1:4" hidden="1">
      <c r="A592" s="31" t="s">
        <v>10</v>
      </c>
      <c r="B592" s="40">
        <v>43617</v>
      </c>
      <c r="C592" s="31" t="s">
        <v>51</v>
      </c>
      <c r="D592" s="53">
        <v>2532422</v>
      </c>
    </row>
    <row r="593" spans="1:4" hidden="1">
      <c r="A593" s="31" t="s">
        <v>10</v>
      </c>
      <c r="B593" s="40">
        <v>43617</v>
      </c>
      <c r="C593" s="38" t="s">
        <v>47</v>
      </c>
      <c r="D593" s="50">
        <v>0.83850362970618997</v>
      </c>
    </row>
    <row r="594" spans="1:4" hidden="1">
      <c r="A594" s="31" t="s">
        <v>10</v>
      </c>
      <c r="B594" s="40">
        <v>43617</v>
      </c>
      <c r="C594" s="38" t="s">
        <v>45</v>
      </c>
      <c r="D594" s="50">
        <v>0.83801542899291293</v>
      </c>
    </row>
    <row r="595" spans="1:4" hidden="1">
      <c r="A595" s="31" t="s">
        <v>10</v>
      </c>
      <c r="B595" s="40">
        <v>43617</v>
      </c>
      <c r="C595" s="38" t="s">
        <v>46</v>
      </c>
      <c r="D595" s="50">
        <v>0.83945156612324023</v>
      </c>
    </row>
    <row r="596" spans="1:4" hidden="1">
      <c r="A596" s="31" t="s">
        <v>10</v>
      </c>
      <c r="B596" s="40">
        <v>43647</v>
      </c>
      <c r="C596" s="41" t="s">
        <v>50</v>
      </c>
      <c r="D596" s="50">
        <v>4200002</v>
      </c>
    </row>
    <row r="597" spans="1:4" hidden="1">
      <c r="A597" s="31" t="s">
        <v>10</v>
      </c>
      <c r="B597" s="40">
        <v>43647</v>
      </c>
      <c r="C597" s="38" t="s">
        <v>52</v>
      </c>
      <c r="D597" s="50">
        <v>1400846</v>
      </c>
    </row>
    <row r="598" spans="1:4" hidden="1">
      <c r="A598" s="31" t="s">
        <v>10</v>
      </c>
      <c r="B598" s="40">
        <v>43647</v>
      </c>
      <c r="C598" s="31" t="s">
        <v>51</v>
      </c>
      <c r="D598" s="53">
        <v>2799156</v>
      </c>
    </row>
    <row r="599" spans="1:4" hidden="1">
      <c r="A599" s="31" t="s">
        <v>10</v>
      </c>
      <c r="B599" s="40">
        <v>43647</v>
      </c>
      <c r="C599" s="38" t="s">
        <v>47</v>
      </c>
      <c r="D599" s="50">
        <v>0.84000483988384278</v>
      </c>
    </row>
    <row r="600" spans="1:4" hidden="1">
      <c r="A600" s="31" t="s">
        <v>10</v>
      </c>
      <c r="B600" s="40">
        <v>43647</v>
      </c>
      <c r="C600" s="38" t="s">
        <v>45</v>
      </c>
      <c r="D600" s="50">
        <v>0.83713377064829841</v>
      </c>
    </row>
    <row r="601" spans="1:4" hidden="1">
      <c r="A601" s="31" t="s">
        <v>10</v>
      </c>
      <c r="B601" s="40">
        <v>43647</v>
      </c>
      <c r="C601" s="38" t="s">
        <v>46</v>
      </c>
      <c r="D601" s="50">
        <v>0.84580066675440813</v>
      </c>
    </row>
    <row r="602" spans="1:4" hidden="1">
      <c r="A602" s="31" t="s">
        <v>10</v>
      </c>
      <c r="B602" s="40">
        <v>43678</v>
      </c>
      <c r="C602" s="41" t="s">
        <v>50</v>
      </c>
      <c r="D602" s="50">
        <v>4190175</v>
      </c>
    </row>
    <row r="603" spans="1:4" hidden="1">
      <c r="A603" s="31" t="s">
        <v>10</v>
      </c>
      <c r="B603" s="40">
        <v>43678</v>
      </c>
      <c r="C603" s="38" t="s">
        <v>52</v>
      </c>
      <c r="D603" s="50">
        <v>1384113</v>
      </c>
    </row>
    <row r="604" spans="1:4" hidden="1">
      <c r="A604" s="31" t="s">
        <v>10</v>
      </c>
      <c r="B604" s="40">
        <v>43678</v>
      </c>
      <c r="C604" s="31" t="s">
        <v>51</v>
      </c>
      <c r="D604" s="53">
        <v>2801538</v>
      </c>
    </row>
    <row r="605" spans="1:4" hidden="1">
      <c r="A605" s="31" t="s">
        <v>10</v>
      </c>
      <c r="B605" s="40">
        <v>43678</v>
      </c>
      <c r="C605" s="38" t="s">
        <v>47</v>
      </c>
      <c r="D605" s="50">
        <v>0.84055801894967941</v>
      </c>
    </row>
    <row r="606" spans="1:4" hidden="1">
      <c r="A606" s="31" t="s">
        <v>10</v>
      </c>
      <c r="B606" s="40">
        <v>43678</v>
      </c>
      <c r="C606" s="38" t="s">
        <v>45</v>
      </c>
      <c r="D606" s="50">
        <v>0.83948432987235688</v>
      </c>
    </row>
    <row r="607" spans="1:4" hidden="1">
      <c r="A607" s="31" t="s">
        <v>10</v>
      </c>
      <c r="B607" s="40">
        <v>43678</v>
      </c>
      <c r="C607" s="38" t="s">
        <v>46</v>
      </c>
      <c r="D607" s="50">
        <v>0.84274319741352544</v>
      </c>
    </row>
    <row r="608" spans="1:4" hidden="1">
      <c r="A608" s="31" t="s">
        <v>10</v>
      </c>
      <c r="B608" s="40">
        <v>43709</v>
      </c>
      <c r="C608" s="41" t="s">
        <v>50</v>
      </c>
      <c r="D608" s="50">
        <v>3802174</v>
      </c>
    </row>
    <row r="609" spans="1:4" hidden="1">
      <c r="A609" s="31" t="s">
        <v>10</v>
      </c>
      <c r="B609" s="40">
        <v>43709</v>
      </c>
      <c r="C609" s="38" t="s">
        <v>52</v>
      </c>
      <c r="D609" s="50">
        <v>1203819</v>
      </c>
    </row>
    <row r="610" spans="1:4" hidden="1">
      <c r="A610" s="31" t="s">
        <v>10</v>
      </c>
      <c r="B610" s="40">
        <v>43709</v>
      </c>
      <c r="C610" s="31" t="s">
        <v>51</v>
      </c>
      <c r="D610" s="53">
        <v>2598355</v>
      </c>
    </row>
    <row r="611" spans="1:4" hidden="1">
      <c r="A611" s="31" t="s">
        <v>10</v>
      </c>
      <c r="B611" s="40">
        <v>43709</v>
      </c>
      <c r="C611" s="38" t="s">
        <v>47</v>
      </c>
      <c r="D611" s="50">
        <v>0.83118638228364239</v>
      </c>
    </row>
    <row r="612" spans="1:4" hidden="1">
      <c r="A612" s="31" t="s">
        <v>10</v>
      </c>
      <c r="B612" s="40">
        <v>43709</v>
      </c>
      <c r="C612" s="38" t="s">
        <v>45</v>
      </c>
      <c r="D612" s="50">
        <v>0.83384625950063351</v>
      </c>
    </row>
    <row r="613" spans="1:4" hidden="1">
      <c r="A613" s="31" t="s">
        <v>10</v>
      </c>
      <c r="B613" s="40">
        <v>43709</v>
      </c>
      <c r="C613" s="38" t="s">
        <v>46</v>
      </c>
      <c r="D613" s="50">
        <v>0.82550267917267262</v>
      </c>
    </row>
    <row r="614" spans="1:4" hidden="1">
      <c r="A614" s="31" t="s">
        <v>10</v>
      </c>
      <c r="B614" s="40">
        <v>43739</v>
      </c>
      <c r="C614" s="41" t="s">
        <v>50</v>
      </c>
      <c r="D614" s="50">
        <v>3873500</v>
      </c>
    </row>
    <row r="615" spans="1:4" hidden="1">
      <c r="A615" s="31" t="s">
        <v>10</v>
      </c>
      <c r="B615" s="40">
        <v>43739</v>
      </c>
      <c r="C615" s="38" t="s">
        <v>52</v>
      </c>
      <c r="D615" s="50">
        <v>1249684</v>
      </c>
    </row>
    <row r="616" spans="1:4" hidden="1">
      <c r="A616" s="31" t="s">
        <v>10</v>
      </c>
      <c r="B616" s="40">
        <v>43739</v>
      </c>
      <c r="C616" s="31" t="s">
        <v>51</v>
      </c>
      <c r="D616" s="53">
        <v>2625147</v>
      </c>
    </row>
    <row r="617" spans="1:4" hidden="1">
      <c r="A617" s="31" t="s">
        <v>10</v>
      </c>
      <c r="B617" s="40">
        <v>43739</v>
      </c>
      <c r="C617" s="38" t="s">
        <v>47</v>
      </c>
      <c r="D617" s="50">
        <v>0.81290985210644073</v>
      </c>
    </row>
    <row r="618" spans="1:4" hidden="1">
      <c r="A618" s="31" t="s">
        <v>10</v>
      </c>
      <c r="B618" s="40">
        <v>43739</v>
      </c>
      <c r="C618" s="38" t="s">
        <v>45</v>
      </c>
      <c r="D618" s="50">
        <v>0.82047350019340637</v>
      </c>
    </row>
    <row r="619" spans="1:4" hidden="1">
      <c r="A619" s="31" t="s">
        <v>10</v>
      </c>
      <c r="B619" s="40">
        <v>43739</v>
      </c>
      <c r="C619" s="38" t="s">
        <v>46</v>
      </c>
      <c r="D619" s="50">
        <v>0.79747449350755428</v>
      </c>
    </row>
    <row r="620" spans="1:4" hidden="1">
      <c r="A620" s="31" t="s">
        <v>10</v>
      </c>
      <c r="B620" s="40">
        <v>43770</v>
      </c>
      <c r="C620" s="41" t="s">
        <v>50</v>
      </c>
      <c r="D620" s="50">
        <v>3796238</v>
      </c>
    </row>
    <row r="621" spans="1:4" hidden="1">
      <c r="A621" s="31" t="s">
        <v>10</v>
      </c>
      <c r="B621" s="40">
        <v>43770</v>
      </c>
      <c r="C621" s="38" t="s">
        <v>52</v>
      </c>
      <c r="D621" s="50">
        <v>1202001</v>
      </c>
    </row>
    <row r="622" spans="1:4" hidden="1">
      <c r="A622" s="31" t="s">
        <v>10</v>
      </c>
      <c r="B622" s="40">
        <v>43770</v>
      </c>
      <c r="C622" s="31" t="s">
        <v>51</v>
      </c>
      <c r="D622" s="53">
        <v>2594237</v>
      </c>
    </row>
    <row r="623" spans="1:4" hidden="1">
      <c r="A623" s="31" t="s">
        <v>10</v>
      </c>
      <c r="B623" s="40">
        <v>43770</v>
      </c>
      <c r="C623" s="38" t="s">
        <v>47</v>
      </c>
      <c r="D623" s="50">
        <v>0.83923342733956474</v>
      </c>
    </row>
    <row r="624" spans="1:4" hidden="1">
      <c r="A624" s="31" t="s">
        <v>10</v>
      </c>
      <c r="B624" s="40">
        <v>43770</v>
      </c>
      <c r="C624" s="38" t="s">
        <v>45</v>
      </c>
      <c r="D624" s="50">
        <v>0.85286104796329809</v>
      </c>
    </row>
    <row r="625" spans="1:4" hidden="1">
      <c r="A625" s="31" t="s">
        <v>10</v>
      </c>
      <c r="B625" s="40">
        <v>43770</v>
      </c>
      <c r="C625" s="38" t="s">
        <v>46</v>
      </c>
      <c r="D625" s="50">
        <v>0.81125620421501921</v>
      </c>
    </row>
    <row r="626" spans="1:4" hidden="1">
      <c r="A626" s="31" t="s">
        <v>10</v>
      </c>
      <c r="B626" s="40">
        <v>43800</v>
      </c>
      <c r="C626" s="41" t="s">
        <v>50</v>
      </c>
      <c r="D626" s="50">
        <v>4166083</v>
      </c>
    </row>
    <row r="627" spans="1:4" hidden="1">
      <c r="A627" s="31" t="s">
        <v>10</v>
      </c>
      <c r="B627" s="40">
        <v>43800</v>
      </c>
      <c r="C627" s="38" t="s">
        <v>52</v>
      </c>
      <c r="D627" s="50">
        <v>1351795</v>
      </c>
    </row>
    <row r="628" spans="1:4" hidden="1">
      <c r="A628" s="31" t="s">
        <v>10</v>
      </c>
      <c r="B628" s="40">
        <v>43800</v>
      </c>
      <c r="C628" s="31" t="s">
        <v>51</v>
      </c>
      <c r="D628" s="53">
        <v>2814288</v>
      </c>
    </row>
    <row r="629" spans="1:4" hidden="1">
      <c r="A629" s="31" t="s">
        <v>10</v>
      </c>
      <c r="B629" s="40">
        <v>43800</v>
      </c>
      <c r="C629" s="38" t="s">
        <v>47</v>
      </c>
      <c r="D629" s="50">
        <v>0.84775733378915152</v>
      </c>
    </row>
    <row r="630" spans="1:4" hidden="1">
      <c r="A630" s="31" t="s">
        <v>10</v>
      </c>
      <c r="B630" s="40">
        <v>43800</v>
      </c>
      <c r="C630" s="38" t="s">
        <v>45</v>
      </c>
      <c r="D630" s="50">
        <v>0.86056852867626055</v>
      </c>
    </row>
    <row r="631" spans="1:4" hidden="1">
      <c r="A631" s="31" t="s">
        <v>10</v>
      </c>
      <c r="B631" s="40">
        <v>43800</v>
      </c>
      <c r="C631" s="38" t="s">
        <v>46</v>
      </c>
      <c r="D631" s="50">
        <v>0.82227273667345102</v>
      </c>
    </row>
    <row r="632" spans="1:4" hidden="1">
      <c r="A632" s="31" t="s">
        <v>10</v>
      </c>
      <c r="B632" s="40">
        <v>43831</v>
      </c>
      <c r="C632" s="41" t="s">
        <v>50</v>
      </c>
      <c r="D632" s="50">
        <v>4084118</v>
      </c>
    </row>
    <row r="633" spans="1:4" hidden="1">
      <c r="A633" s="31" t="s">
        <v>10</v>
      </c>
      <c r="B633" s="40">
        <v>43831</v>
      </c>
      <c r="C633" s="38" t="s">
        <v>52</v>
      </c>
      <c r="D633" s="50">
        <v>1332435</v>
      </c>
    </row>
    <row r="634" spans="1:4" hidden="1">
      <c r="A634" s="31" t="s">
        <v>10</v>
      </c>
      <c r="B634" s="40">
        <v>43831</v>
      </c>
      <c r="C634" s="31" t="s">
        <v>51</v>
      </c>
      <c r="D634" s="53">
        <v>2751683</v>
      </c>
    </row>
    <row r="635" spans="1:4" hidden="1">
      <c r="A635" s="31" t="s">
        <v>10</v>
      </c>
      <c r="B635" s="40">
        <v>43831</v>
      </c>
      <c r="C635" s="38" t="s">
        <v>47</v>
      </c>
      <c r="D635" s="50">
        <v>0.83369423657125596</v>
      </c>
    </row>
    <row r="636" spans="1:4" hidden="1">
      <c r="A636" s="31" t="s">
        <v>10</v>
      </c>
      <c r="B636" s="40">
        <v>43831</v>
      </c>
      <c r="C636" s="38" t="s">
        <v>45</v>
      </c>
      <c r="D636" s="50">
        <v>0.83808429382502547</v>
      </c>
    </row>
    <row r="637" spans="1:4" hidden="1">
      <c r="A637" s="31" t="s">
        <v>10</v>
      </c>
      <c r="B637" s="40">
        <v>43831</v>
      </c>
      <c r="C637" s="38" t="s">
        <v>46</v>
      </c>
      <c r="D637" s="50">
        <v>0.82477210110187504</v>
      </c>
    </row>
    <row r="638" spans="1:4" hidden="1">
      <c r="A638" s="31" t="s">
        <v>10</v>
      </c>
      <c r="B638" s="40">
        <v>43862</v>
      </c>
      <c r="C638" s="41" t="s">
        <v>50</v>
      </c>
      <c r="D638" s="50">
        <v>3666247</v>
      </c>
    </row>
    <row r="639" spans="1:4" hidden="1">
      <c r="A639" s="31" t="s">
        <v>10</v>
      </c>
      <c r="B639" s="40">
        <v>43862</v>
      </c>
      <c r="C639" s="38" t="s">
        <v>52</v>
      </c>
      <c r="D639" s="50">
        <v>1213740</v>
      </c>
    </row>
    <row r="640" spans="1:4" hidden="1">
      <c r="A640" s="31" t="s">
        <v>10</v>
      </c>
      <c r="B640" s="40">
        <v>43862</v>
      </c>
      <c r="C640" s="31" t="s">
        <v>51</v>
      </c>
      <c r="D640" s="53">
        <v>2452507</v>
      </c>
    </row>
    <row r="641" spans="1:4" hidden="1">
      <c r="A641" s="31" t="s">
        <v>10</v>
      </c>
      <c r="B641" s="40">
        <v>43862</v>
      </c>
      <c r="C641" s="38" t="s">
        <v>47</v>
      </c>
      <c r="D641" s="50">
        <v>0.81083710526327435</v>
      </c>
    </row>
    <row r="642" spans="1:4" hidden="1">
      <c r="A642" s="31" t="s">
        <v>10</v>
      </c>
      <c r="B642" s="40">
        <v>43862</v>
      </c>
      <c r="C642" s="38" t="s">
        <v>45</v>
      </c>
      <c r="D642" s="50">
        <v>0.81840093756277721</v>
      </c>
    </row>
    <row r="643" spans="1:4" hidden="1">
      <c r="A643" s="31" t="s">
        <v>10</v>
      </c>
      <c r="B643" s="40">
        <v>43862</v>
      </c>
      <c r="C643" s="38" t="s">
        <v>46</v>
      </c>
      <c r="D643" s="50">
        <v>0.79597233042944493</v>
      </c>
    </row>
    <row r="644" spans="1:4" hidden="1">
      <c r="A644" s="31" t="s">
        <v>10</v>
      </c>
      <c r="B644" s="40">
        <v>43891</v>
      </c>
      <c r="C644" s="41" t="s">
        <v>50</v>
      </c>
      <c r="D644" s="50">
        <v>2164717</v>
      </c>
    </row>
    <row r="645" spans="1:4" hidden="1">
      <c r="A645" s="31" t="s">
        <v>10</v>
      </c>
      <c r="B645" s="40">
        <v>43891</v>
      </c>
      <c r="C645" s="38" t="s">
        <v>52</v>
      </c>
      <c r="D645" s="50">
        <v>696476</v>
      </c>
    </row>
    <row r="646" spans="1:4" hidden="1">
      <c r="A646" s="31" t="s">
        <v>10</v>
      </c>
      <c r="B646" s="40">
        <v>43891</v>
      </c>
      <c r="C646" s="31" t="s">
        <v>51</v>
      </c>
      <c r="D646" s="53">
        <v>1468241</v>
      </c>
    </row>
    <row r="647" spans="1:4" hidden="1">
      <c r="A647" s="31" t="s">
        <v>10</v>
      </c>
      <c r="B647" s="40">
        <v>43891</v>
      </c>
      <c r="C647" s="38" t="s">
        <v>47</v>
      </c>
      <c r="D647" s="50">
        <v>0.69373372396876543</v>
      </c>
    </row>
    <row r="648" spans="1:4" hidden="1">
      <c r="A648" s="31" t="s">
        <v>10</v>
      </c>
      <c r="B648" s="40">
        <v>43891</v>
      </c>
      <c r="C648" s="38" t="s">
        <v>45</v>
      </c>
      <c r="D648" s="50">
        <v>0.6954602144109997</v>
      </c>
    </row>
    <row r="649" spans="1:4" hidden="1">
      <c r="A649" s="31" t="s">
        <v>10</v>
      </c>
      <c r="B649" s="40">
        <v>43891</v>
      </c>
      <c r="C649" s="38" t="s">
        <v>46</v>
      </c>
      <c r="D649" s="50">
        <v>0.690122046319536</v>
      </c>
    </row>
    <row r="650" spans="1:4" hidden="1">
      <c r="A650" s="31" t="s">
        <v>10</v>
      </c>
      <c r="B650" s="40">
        <v>43922</v>
      </c>
      <c r="C650" s="41" t="s">
        <v>50</v>
      </c>
      <c r="D650" s="50">
        <v>11778</v>
      </c>
    </row>
    <row r="651" spans="1:4" hidden="1">
      <c r="A651" s="31" t="s">
        <v>10</v>
      </c>
      <c r="B651" s="40">
        <v>43922</v>
      </c>
      <c r="C651" s="38" t="s">
        <v>52</v>
      </c>
      <c r="D651" s="50">
        <v>8189</v>
      </c>
    </row>
    <row r="652" spans="1:4" hidden="1">
      <c r="A652" s="31" t="s">
        <v>10</v>
      </c>
      <c r="B652" s="40">
        <v>43922</v>
      </c>
      <c r="C652" s="31" t="s">
        <v>51</v>
      </c>
      <c r="D652" s="53">
        <v>3589</v>
      </c>
    </row>
    <row r="653" spans="1:4" hidden="1">
      <c r="A653" s="31" t="s">
        <v>10</v>
      </c>
      <c r="B653" s="40">
        <v>43922</v>
      </c>
      <c r="C653" s="38" t="s">
        <v>47</v>
      </c>
      <c r="D653" s="50">
        <v>0.2301829268292683</v>
      </c>
    </row>
    <row r="654" spans="1:4" hidden="1">
      <c r="A654" s="31" t="s">
        <v>10</v>
      </c>
      <c r="B654" s="40">
        <v>43922</v>
      </c>
      <c r="C654" s="38" t="s">
        <v>45</v>
      </c>
      <c r="D654" s="50">
        <v>0.83040259139287365</v>
      </c>
    </row>
    <row r="655" spans="1:4" hidden="1">
      <c r="A655" s="31" t="s">
        <v>10</v>
      </c>
      <c r="B655" s="40">
        <v>43922</v>
      </c>
      <c r="C655" s="38" t="s">
        <v>46</v>
      </c>
      <c r="D655" s="50">
        <v>0.17480681381548052</v>
      </c>
    </row>
    <row r="656" spans="1:4" hidden="1">
      <c r="A656" s="31" t="s">
        <v>10</v>
      </c>
      <c r="B656" s="40">
        <v>43952</v>
      </c>
      <c r="C656" s="41" t="s">
        <v>50</v>
      </c>
      <c r="D656" s="50">
        <v>20804</v>
      </c>
    </row>
    <row r="657" spans="1:4" hidden="1">
      <c r="A657" s="31" t="s">
        <v>10</v>
      </c>
      <c r="B657" s="40">
        <v>43952</v>
      </c>
      <c r="C657" s="38" t="s">
        <v>52</v>
      </c>
      <c r="D657" s="50">
        <v>15178</v>
      </c>
    </row>
    <row r="658" spans="1:4" hidden="1">
      <c r="A658" s="31" t="s">
        <v>10</v>
      </c>
      <c r="B658" s="40">
        <v>43952</v>
      </c>
      <c r="C658" s="31" t="s">
        <v>51</v>
      </c>
      <c r="D658" s="53">
        <v>5626</v>
      </c>
    </row>
    <row r="659" spans="1:4" hidden="1">
      <c r="A659" s="31" t="s">
        <v>10</v>
      </c>
      <c r="B659" s="40">
        <v>43952</v>
      </c>
      <c r="C659" s="38" t="s">
        <v>47</v>
      </c>
      <c r="D659" s="50">
        <v>0.23220304931133781</v>
      </c>
    </row>
    <row r="660" spans="1:4" hidden="1">
      <c r="A660" s="31" t="s">
        <v>10</v>
      </c>
      <c r="B660" s="40">
        <v>43952</v>
      </c>
      <c r="C660" s="38" t="s">
        <v>45</v>
      </c>
      <c r="D660" s="50">
        <v>0.39502878809156017</v>
      </c>
    </row>
    <row r="661" spans="1:4" hidden="1">
      <c r="A661" s="31" t="s">
        <v>10</v>
      </c>
      <c r="B661" s="40">
        <v>43952</v>
      </c>
      <c r="C661" s="38" t="s">
        <v>46</v>
      </c>
      <c r="D661" s="50">
        <v>0.20142796475209682</v>
      </c>
    </row>
    <row r="662" spans="1:4" hidden="1">
      <c r="A662" s="31" t="s">
        <v>10</v>
      </c>
      <c r="B662" s="40">
        <v>43983</v>
      </c>
      <c r="C662" s="41" t="s">
        <v>50</v>
      </c>
      <c r="D662" s="50">
        <v>32222</v>
      </c>
    </row>
    <row r="663" spans="1:4" hidden="1">
      <c r="A663" s="31" t="s">
        <v>10</v>
      </c>
      <c r="B663" s="40">
        <v>43983</v>
      </c>
      <c r="C663" s="38" t="s">
        <v>52</v>
      </c>
      <c r="D663" s="50">
        <v>26401</v>
      </c>
    </row>
    <row r="664" spans="1:4" hidden="1">
      <c r="A664" s="31" t="s">
        <v>10</v>
      </c>
      <c r="B664" s="40">
        <v>43983</v>
      </c>
      <c r="C664" s="31" t="s">
        <v>51</v>
      </c>
      <c r="D664" s="53">
        <v>5821</v>
      </c>
    </row>
    <row r="665" spans="1:4" hidden="1">
      <c r="A665" s="31" t="s">
        <v>10</v>
      </c>
      <c r="B665" s="40">
        <v>43983</v>
      </c>
      <c r="C665" s="38" t="s">
        <v>47</v>
      </c>
      <c r="D665" s="50">
        <v>0.38335792128682245</v>
      </c>
    </row>
    <row r="666" spans="1:4" hidden="1">
      <c r="A666" s="31" t="s">
        <v>10</v>
      </c>
      <c r="B666" s="40">
        <v>43983</v>
      </c>
      <c r="C666" s="38" t="s">
        <v>45</v>
      </c>
      <c r="D666" s="50">
        <v>0.91138249569437924</v>
      </c>
    </row>
    <row r="667" spans="1:4" hidden="1">
      <c r="A667" s="31" t="s">
        <v>10</v>
      </c>
      <c r="B667" s="40">
        <v>43983</v>
      </c>
      <c r="C667" s="38" t="s">
        <v>46</v>
      </c>
      <c r="D667" s="50">
        <v>0.33993433335479301</v>
      </c>
    </row>
    <row r="668" spans="1:4" hidden="1">
      <c r="A668" s="31" t="s">
        <v>10</v>
      </c>
      <c r="B668" s="40">
        <v>44013</v>
      </c>
      <c r="C668" s="41" t="s">
        <v>50</v>
      </c>
      <c r="D668" s="50">
        <v>25523</v>
      </c>
    </row>
    <row r="669" spans="1:4" hidden="1">
      <c r="A669" s="31" t="s">
        <v>10</v>
      </c>
      <c r="B669" s="40">
        <v>44013</v>
      </c>
      <c r="C669" s="38" t="s">
        <v>52</v>
      </c>
      <c r="D669" s="50">
        <v>17113</v>
      </c>
    </row>
    <row r="670" spans="1:4" hidden="1">
      <c r="A670" s="31" t="s">
        <v>10</v>
      </c>
      <c r="B670" s="40">
        <v>44013</v>
      </c>
      <c r="C670" s="31" t="s">
        <v>51</v>
      </c>
      <c r="D670" s="53">
        <v>8410</v>
      </c>
    </row>
    <row r="671" spans="1:4" hidden="1">
      <c r="A671" s="31" t="s">
        <v>10</v>
      </c>
      <c r="B671" s="40">
        <v>44013</v>
      </c>
      <c r="C671" s="38" t="s">
        <v>47</v>
      </c>
      <c r="D671" s="50">
        <v>0.3761236700167998</v>
      </c>
    </row>
    <row r="672" spans="1:4" hidden="1">
      <c r="A672" s="31" t="s">
        <v>10</v>
      </c>
      <c r="B672" s="40">
        <v>44013</v>
      </c>
      <c r="C672" s="38" t="s">
        <v>45</v>
      </c>
      <c r="D672" s="50">
        <v>0.875</v>
      </c>
    </row>
    <row r="673" spans="1:4" hidden="1">
      <c r="A673" s="31" t="s">
        <v>10</v>
      </c>
      <c r="B673" s="40">
        <v>44013</v>
      </c>
      <c r="C673" s="38" t="s">
        <v>46</v>
      </c>
      <c r="D673" s="50">
        <v>0.28439665630764627</v>
      </c>
    </row>
    <row r="674" spans="1:4" hidden="1">
      <c r="A674" s="31" t="s">
        <v>10</v>
      </c>
      <c r="B674" s="40">
        <v>44044</v>
      </c>
      <c r="C674" s="41" t="s">
        <v>50</v>
      </c>
      <c r="D674" s="50">
        <v>25200</v>
      </c>
    </row>
    <row r="675" spans="1:4" hidden="1">
      <c r="A675" s="31" t="s">
        <v>10</v>
      </c>
      <c r="B675" s="40">
        <v>44044</v>
      </c>
      <c r="C675" s="38" t="s">
        <v>52</v>
      </c>
      <c r="D675" s="50">
        <v>12886</v>
      </c>
    </row>
    <row r="676" spans="1:4" hidden="1">
      <c r="A676" s="31" t="s">
        <v>10</v>
      </c>
      <c r="B676" s="40">
        <v>44044</v>
      </c>
      <c r="C676" s="31" t="s">
        <v>51</v>
      </c>
      <c r="D676" s="53">
        <v>12314</v>
      </c>
    </row>
    <row r="677" spans="1:4" hidden="1">
      <c r="A677" s="31" t="s">
        <v>10</v>
      </c>
      <c r="B677" s="40">
        <v>44044</v>
      </c>
      <c r="C677" s="38" t="s">
        <v>47</v>
      </c>
      <c r="D677" s="50">
        <v>0.48711654069936017</v>
      </c>
    </row>
    <row r="678" spans="1:4" hidden="1">
      <c r="A678" s="31" t="s">
        <v>10</v>
      </c>
      <c r="B678" s="40">
        <v>44044</v>
      </c>
      <c r="C678" s="38" t="s">
        <v>45</v>
      </c>
      <c r="D678" s="50">
        <v>0.81110458284371323</v>
      </c>
    </row>
    <row r="679" spans="1:4" hidden="1">
      <c r="A679" s="31" t="s">
        <v>10</v>
      </c>
      <c r="B679" s="40">
        <v>44044</v>
      </c>
      <c r="C679" s="38" t="s">
        <v>46</v>
      </c>
      <c r="D679" s="50">
        <v>0.31089558000386025</v>
      </c>
    </row>
    <row r="680" spans="1:4" hidden="1">
      <c r="A680" s="31" t="s">
        <v>10</v>
      </c>
      <c r="B680" s="40">
        <v>44075</v>
      </c>
      <c r="C680" s="41" t="s">
        <v>50</v>
      </c>
      <c r="D680" s="50">
        <v>377947</v>
      </c>
    </row>
    <row r="681" spans="1:4" hidden="1">
      <c r="A681" s="31" t="s">
        <v>10</v>
      </c>
      <c r="B681" s="40">
        <v>44075</v>
      </c>
      <c r="C681" s="38" t="s">
        <v>52</v>
      </c>
      <c r="D681" s="50">
        <v>36003</v>
      </c>
    </row>
    <row r="682" spans="1:4" hidden="1">
      <c r="A682" s="31" t="s">
        <v>10</v>
      </c>
      <c r="B682" s="40">
        <v>44075</v>
      </c>
      <c r="C682" s="31" t="s">
        <v>51</v>
      </c>
      <c r="D682" s="53">
        <v>341944</v>
      </c>
    </row>
    <row r="683" spans="1:4" hidden="1">
      <c r="A683" s="31" t="s">
        <v>10</v>
      </c>
      <c r="B683" s="40">
        <v>44075</v>
      </c>
      <c r="C683" s="38" t="s">
        <v>47</v>
      </c>
      <c r="D683" s="50">
        <v>0.71151938220914446</v>
      </c>
    </row>
    <row r="684" spans="1:4" hidden="1">
      <c r="A684" s="31" t="s">
        <v>10</v>
      </c>
      <c r="B684" s="40">
        <v>44075</v>
      </c>
      <c r="C684" s="38" t="s">
        <v>45</v>
      </c>
      <c r="D684" s="50">
        <v>0.74396786924907854</v>
      </c>
    </row>
    <row r="685" spans="1:4" hidden="1">
      <c r="A685" s="31" t="s">
        <v>10</v>
      </c>
      <c r="B685" s="40">
        <v>44075</v>
      </c>
      <c r="C685" s="38" t="s">
        <v>46</v>
      </c>
      <c r="D685" s="50">
        <v>0.50310923547742481</v>
      </c>
    </row>
    <row r="686" spans="1:4" hidden="1">
      <c r="A686" s="31" t="s">
        <v>10</v>
      </c>
      <c r="B686" s="40">
        <v>44105</v>
      </c>
      <c r="C686" s="41" t="s">
        <v>50</v>
      </c>
      <c r="D686" s="50">
        <v>902697</v>
      </c>
    </row>
    <row r="687" spans="1:4" hidden="1">
      <c r="A687" s="31" t="s">
        <v>10</v>
      </c>
      <c r="B687" s="40">
        <v>44105</v>
      </c>
      <c r="C687" s="38" t="s">
        <v>52</v>
      </c>
      <c r="D687" s="50">
        <v>186832</v>
      </c>
    </row>
    <row r="688" spans="1:4" hidden="1">
      <c r="A688" s="31" t="s">
        <v>10</v>
      </c>
      <c r="B688" s="40">
        <v>44105</v>
      </c>
      <c r="C688" s="31" t="s">
        <v>51</v>
      </c>
      <c r="D688" s="53">
        <v>715865</v>
      </c>
    </row>
    <row r="689" spans="1:4" hidden="1">
      <c r="A689" s="31" t="s">
        <v>10</v>
      </c>
      <c r="B689" s="40">
        <v>44105</v>
      </c>
      <c r="C689" s="38" t="s">
        <v>47</v>
      </c>
      <c r="D689" s="50">
        <v>0.76066424992542481</v>
      </c>
    </row>
    <row r="690" spans="1:4" hidden="1">
      <c r="A690" s="31" t="s">
        <v>10</v>
      </c>
      <c r="B690" s="40">
        <v>44105</v>
      </c>
      <c r="C690" s="38" t="s">
        <v>45</v>
      </c>
      <c r="D690" s="50">
        <v>0.78577975357427077</v>
      </c>
    </row>
    <row r="691" spans="1:4" hidden="1">
      <c r="A691" s="31" t="s">
        <v>10</v>
      </c>
      <c r="B691" s="40">
        <v>44105</v>
      </c>
      <c r="C691" s="38" t="s">
        <v>46</v>
      </c>
      <c r="D691" s="50">
        <v>0.67767150168482071</v>
      </c>
    </row>
    <row r="692" spans="1:4" hidden="1">
      <c r="A692" s="31" t="s">
        <v>10</v>
      </c>
      <c r="B692" s="40">
        <v>44136</v>
      </c>
      <c r="C692" s="41" t="s">
        <v>50</v>
      </c>
      <c r="D692" s="50">
        <v>1310596</v>
      </c>
    </row>
    <row r="693" spans="1:4" hidden="1">
      <c r="A693" s="31" t="s">
        <v>10</v>
      </c>
      <c r="B693" s="40">
        <v>44136</v>
      </c>
      <c r="C693" s="38" t="s">
        <v>52</v>
      </c>
      <c r="D693" s="50">
        <v>272568</v>
      </c>
    </row>
    <row r="694" spans="1:4" hidden="1">
      <c r="A694" s="31" t="s">
        <v>10</v>
      </c>
      <c r="B694" s="40">
        <v>44136</v>
      </c>
      <c r="C694" s="31" t="s">
        <v>51</v>
      </c>
      <c r="D694" s="53">
        <v>1038028</v>
      </c>
    </row>
    <row r="695" spans="1:4" hidden="1">
      <c r="A695" s="31" t="s">
        <v>10</v>
      </c>
      <c r="B695" s="40">
        <v>44136</v>
      </c>
      <c r="C695" s="38" t="s">
        <v>47</v>
      </c>
      <c r="D695" s="50">
        <v>0.71231876062896859</v>
      </c>
    </row>
    <row r="696" spans="1:4" hidden="1">
      <c r="A696" s="31" t="s">
        <v>10</v>
      </c>
      <c r="B696" s="40">
        <v>44136</v>
      </c>
      <c r="C696" s="38" t="s">
        <v>45</v>
      </c>
      <c r="D696" s="50">
        <v>0.72603891407652155</v>
      </c>
    </row>
    <row r="697" spans="1:4" hidden="1">
      <c r="A697" s="31" t="s">
        <v>10</v>
      </c>
      <c r="B697" s="40">
        <v>44136</v>
      </c>
      <c r="C697" s="38" t="s">
        <v>46</v>
      </c>
      <c r="D697" s="50">
        <v>0.66449692457342624</v>
      </c>
    </row>
    <row r="698" spans="1:4" hidden="1">
      <c r="A698" s="31" t="s">
        <v>10</v>
      </c>
      <c r="B698" s="40">
        <v>44166</v>
      </c>
      <c r="C698" s="41" t="s">
        <v>50</v>
      </c>
      <c r="D698" s="50">
        <v>1899549</v>
      </c>
    </row>
    <row r="699" spans="1:4" hidden="1">
      <c r="A699" s="31" t="s">
        <v>10</v>
      </c>
      <c r="B699" s="40">
        <v>44166</v>
      </c>
      <c r="C699" s="38" t="s">
        <v>52</v>
      </c>
      <c r="D699" s="50">
        <v>472740</v>
      </c>
    </row>
    <row r="700" spans="1:4" hidden="1">
      <c r="A700" s="31" t="s">
        <v>10</v>
      </c>
      <c r="B700" s="40">
        <v>44166</v>
      </c>
      <c r="C700" s="38" t="s">
        <v>47</v>
      </c>
      <c r="D700" s="50">
        <v>0.76844866373481091</v>
      </c>
    </row>
    <row r="701" spans="1:4" hidden="1">
      <c r="A701" s="31" t="s">
        <v>10</v>
      </c>
      <c r="B701" s="40">
        <v>44166</v>
      </c>
      <c r="C701" s="38" t="s">
        <v>45</v>
      </c>
      <c r="D701" s="50">
        <v>0.81284883260535545</v>
      </c>
    </row>
    <row r="702" spans="1:4" hidden="1">
      <c r="A702" s="31" t="s">
        <v>10</v>
      </c>
      <c r="B702" s="40">
        <v>44166</v>
      </c>
      <c r="C702" s="38" t="s">
        <v>46</v>
      </c>
      <c r="D702" s="50">
        <v>0.65969121193176739</v>
      </c>
    </row>
    <row r="703" spans="1:4" hidden="1">
      <c r="A703" s="31" t="s">
        <v>10</v>
      </c>
      <c r="B703" s="40">
        <v>44166</v>
      </c>
      <c r="C703" s="31" t="s">
        <v>51</v>
      </c>
      <c r="D703" s="53">
        <v>1426809</v>
      </c>
    </row>
    <row r="704" spans="1:4" hidden="1">
      <c r="A704" s="31" t="s">
        <v>10</v>
      </c>
      <c r="B704" s="40">
        <v>44197</v>
      </c>
      <c r="C704" s="41" t="s">
        <v>50</v>
      </c>
      <c r="D704" s="50">
        <v>1912690</v>
      </c>
    </row>
    <row r="705" spans="1:4" hidden="1">
      <c r="A705" s="31" t="s">
        <v>10</v>
      </c>
      <c r="B705" s="40">
        <v>44197</v>
      </c>
      <c r="C705" s="38" t="s">
        <v>52</v>
      </c>
      <c r="D705" s="50">
        <v>442846</v>
      </c>
    </row>
    <row r="706" spans="1:4" hidden="1">
      <c r="A706" s="31" t="s">
        <v>10</v>
      </c>
      <c r="B706" s="40">
        <v>44197</v>
      </c>
      <c r="C706" s="38" t="s">
        <v>47</v>
      </c>
      <c r="D706" s="50">
        <v>0.66846804897902024</v>
      </c>
    </row>
    <row r="707" spans="1:4" hidden="1">
      <c r="A707" s="31" t="s">
        <v>10</v>
      </c>
      <c r="B707" s="40">
        <v>44197</v>
      </c>
      <c r="C707" s="38" t="s">
        <v>45</v>
      </c>
      <c r="D707" s="50">
        <v>0.71213950303742513</v>
      </c>
    </row>
    <row r="708" spans="1:4" hidden="1">
      <c r="A708" s="31" t="s">
        <v>10</v>
      </c>
      <c r="B708" s="40">
        <v>44197</v>
      </c>
      <c r="C708" s="38" t="s">
        <v>46</v>
      </c>
      <c r="D708" s="50">
        <v>0.55563069703832424</v>
      </c>
    </row>
    <row r="709" spans="1:4" hidden="1">
      <c r="A709" s="31" t="s">
        <v>10</v>
      </c>
      <c r="B709" s="40">
        <v>44197</v>
      </c>
      <c r="C709" s="31" t="s">
        <v>51</v>
      </c>
      <c r="D709" s="50">
        <v>1466516</v>
      </c>
    </row>
    <row r="710" spans="1:4" hidden="1">
      <c r="A710" s="31" t="s">
        <v>10</v>
      </c>
      <c r="B710" s="40">
        <v>44228</v>
      </c>
      <c r="C710" s="41" t="s">
        <v>50</v>
      </c>
      <c r="D710" s="50">
        <v>1622160</v>
      </c>
    </row>
    <row r="711" spans="1:4" hidden="1">
      <c r="A711" s="31" t="s">
        <v>10</v>
      </c>
      <c r="B711" s="40">
        <v>44228</v>
      </c>
      <c r="C711" s="38" t="s">
        <v>52</v>
      </c>
      <c r="D711" s="50">
        <v>299104</v>
      </c>
    </row>
    <row r="712" spans="1:4" hidden="1">
      <c r="A712" s="31" t="s">
        <v>10</v>
      </c>
      <c r="B712" s="40">
        <v>44228</v>
      </c>
      <c r="C712" s="38" t="s">
        <v>47</v>
      </c>
      <c r="D712" s="50">
        <v>0.66630274188162253</v>
      </c>
    </row>
    <row r="713" spans="1:4" hidden="1">
      <c r="A713" s="31" t="s">
        <v>10</v>
      </c>
      <c r="B713" s="40">
        <v>44228</v>
      </c>
      <c r="C713" s="38" t="s">
        <v>45</v>
      </c>
      <c r="D713" s="50">
        <v>0.72615029302738621</v>
      </c>
    </row>
    <row r="714" spans="1:4" hidden="1">
      <c r="A714" s="31" t="s">
        <v>10</v>
      </c>
      <c r="B714" s="40">
        <v>44228</v>
      </c>
      <c r="C714" s="38" t="s">
        <v>46</v>
      </c>
      <c r="D714" s="50">
        <v>0.48828921484601384</v>
      </c>
    </row>
    <row r="715" spans="1:4" hidden="1">
      <c r="A715" s="31" t="s">
        <v>10</v>
      </c>
      <c r="B715" s="40">
        <v>44228</v>
      </c>
      <c r="C715" s="31" t="s">
        <v>51</v>
      </c>
      <c r="D715" s="50">
        <v>1323056</v>
      </c>
    </row>
    <row r="716" spans="1:4" hidden="1">
      <c r="A716" s="31" t="s">
        <v>10</v>
      </c>
      <c r="B716" s="40">
        <v>44256</v>
      </c>
      <c r="C716" s="41" t="s">
        <v>50</v>
      </c>
      <c r="D716" s="50">
        <v>2104200</v>
      </c>
    </row>
    <row r="717" spans="1:4" hidden="1">
      <c r="A717" s="31" t="s">
        <v>10</v>
      </c>
      <c r="B717" s="40">
        <v>44256</v>
      </c>
      <c r="C717" s="38" t="s">
        <v>52</v>
      </c>
      <c r="D717" s="50">
        <v>412051</v>
      </c>
    </row>
    <row r="718" spans="1:4" hidden="1">
      <c r="A718" s="31" t="s">
        <v>10</v>
      </c>
      <c r="B718" s="40">
        <v>44256</v>
      </c>
      <c r="C718" s="38" t="s">
        <v>47</v>
      </c>
      <c r="D718" s="50">
        <v>0.77707406244806765</v>
      </c>
    </row>
    <row r="719" spans="1:4" hidden="1">
      <c r="A719" s="31" t="s">
        <v>10</v>
      </c>
      <c r="B719" s="40">
        <v>44256</v>
      </c>
      <c r="C719" s="38" t="s">
        <v>45</v>
      </c>
      <c r="D719" s="50">
        <v>0.80927127043445246</v>
      </c>
    </row>
    <row r="720" spans="1:4" hidden="1">
      <c r="A720" s="31" t="s">
        <v>10</v>
      </c>
      <c r="B720" s="40">
        <v>44256</v>
      </c>
      <c r="C720" s="38" t="s">
        <v>46</v>
      </c>
      <c r="D720" s="50">
        <v>0.66794240844485941</v>
      </c>
    </row>
    <row r="721" spans="1:4" hidden="1">
      <c r="A721" s="31" t="s">
        <v>10</v>
      </c>
      <c r="B721" s="40">
        <v>44256</v>
      </c>
      <c r="C721" s="31" t="s">
        <v>51</v>
      </c>
      <c r="D721" s="50">
        <v>1692149</v>
      </c>
    </row>
    <row r="722" spans="1:4" hidden="1">
      <c r="A722" s="31" t="s">
        <v>10</v>
      </c>
      <c r="B722" s="40">
        <v>44287</v>
      </c>
      <c r="C722" s="41" t="s">
        <v>50</v>
      </c>
      <c r="D722" s="50">
        <v>1763740</v>
      </c>
    </row>
    <row r="723" spans="1:4" hidden="1">
      <c r="A723" s="31" t="s">
        <v>10</v>
      </c>
      <c r="B723" s="40">
        <v>44287</v>
      </c>
      <c r="C723" s="38" t="s">
        <v>52</v>
      </c>
      <c r="D723" s="50">
        <v>421745</v>
      </c>
    </row>
    <row r="724" spans="1:4" hidden="1">
      <c r="A724" s="31" t="s">
        <v>10</v>
      </c>
      <c r="B724" s="40">
        <v>44287</v>
      </c>
      <c r="C724" s="38" t="s">
        <v>47</v>
      </c>
      <c r="D724" s="50">
        <v>0.64902486565891071</v>
      </c>
    </row>
    <row r="725" spans="1:4" hidden="1">
      <c r="A725" s="31" t="s">
        <v>10</v>
      </c>
      <c r="B725" s="40">
        <v>44287</v>
      </c>
      <c r="C725" s="38" t="s">
        <v>45</v>
      </c>
      <c r="D725" s="50">
        <v>0.65543517492418757</v>
      </c>
    </row>
    <row r="726" spans="1:4" hidden="1">
      <c r="A726" s="31" t="s">
        <v>10</v>
      </c>
      <c r="B726" s="40">
        <v>44287</v>
      </c>
      <c r="C726" s="38" t="s">
        <v>46</v>
      </c>
      <c r="D726" s="50">
        <v>0.62943632879427369</v>
      </c>
    </row>
    <row r="727" spans="1:4" hidden="1">
      <c r="A727" s="31" t="s">
        <v>10</v>
      </c>
      <c r="B727" s="40">
        <v>44287</v>
      </c>
      <c r="C727" s="31" t="s">
        <v>51</v>
      </c>
      <c r="D727" s="50">
        <v>1341995</v>
      </c>
    </row>
    <row r="728" spans="1:4" hidden="1">
      <c r="A728" s="31" t="s">
        <v>10</v>
      </c>
      <c r="B728" s="40">
        <v>44317</v>
      </c>
      <c r="C728" s="38" t="s">
        <v>52</v>
      </c>
      <c r="D728" s="50">
        <v>527748</v>
      </c>
    </row>
    <row r="729" spans="1:4" hidden="1">
      <c r="A729" s="31" t="s">
        <v>10</v>
      </c>
      <c r="B729" s="40">
        <v>44317</v>
      </c>
      <c r="C729" s="41" t="s">
        <v>50</v>
      </c>
      <c r="D729" s="50">
        <v>1876579</v>
      </c>
    </row>
    <row r="730" spans="1:4" hidden="1">
      <c r="A730" s="31" t="s">
        <v>10</v>
      </c>
      <c r="B730" s="40">
        <v>44317</v>
      </c>
      <c r="C730" s="38" t="s">
        <v>45</v>
      </c>
      <c r="D730" s="50">
        <v>0.70432442683805052</v>
      </c>
    </row>
    <row r="731" spans="1:4" hidden="1">
      <c r="A731" s="31" t="s">
        <v>10</v>
      </c>
      <c r="B731" s="40">
        <v>44317</v>
      </c>
      <c r="C731" s="38" t="s">
        <v>46</v>
      </c>
      <c r="D731" s="50">
        <v>0.68368413188438459</v>
      </c>
    </row>
    <row r="732" spans="1:4" hidden="1">
      <c r="A732" s="31" t="s">
        <v>10</v>
      </c>
      <c r="B732" s="40">
        <v>44317</v>
      </c>
      <c r="C732" s="38" t="s">
        <v>47</v>
      </c>
      <c r="D732" s="50">
        <v>0.68938843040635933</v>
      </c>
    </row>
    <row r="733" spans="1:4" hidden="1">
      <c r="A733" s="31" t="s">
        <v>10</v>
      </c>
      <c r="B733" s="40">
        <v>44317</v>
      </c>
      <c r="C733" s="31" t="s">
        <v>51</v>
      </c>
      <c r="D733" s="50">
        <v>1348831</v>
      </c>
    </row>
    <row r="734" spans="1:4" hidden="1">
      <c r="A734" s="31" t="s">
        <v>10</v>
      </c>
      <c r="B734" s="40">
        <v>44348</v>
      </c>
      <c r="C734" s="38" t="s">
        <v>52</v>
      </c>
      <c r="D734" s="50">
        <v>685819</v>
      </c>
    </row>
    <row r="735" spans="1:4" hidden="1">
      <c r="A735" s="31" t="s">
        <v>10</v>
      </c>
      <c r="B735" s="40">
        <v>44348</v>
      </c>
      <c r="C735" s="41" t="s">
        <v>50</v>
      </c>
      <c r="D735" s="50">
        <v>2691072</v>
      </c>
    </row>
    <row r="736" spans="1:4" hidden="1">
      <c r="A736" s="31" t="s">
        <v>10</v>
      </c>
      <c r="B736" s="40">
        <v>44348</v>
      </c>
      <c r="C736" s="38" t="s">
        <v>45</v>
      </c>
      <c r="D736" s="50">
        <v>0.81669387040707919</v>
      </c>
    </row>
    <row r="737" spans="1:4" hidden="1">
      <c r="A737" s="31" t="s">
        <v>10</v>
      </c>
      <c r="B737" s="40">
        <v>44348</v>
      </c>
      <c r="C737" s="38" t="s">
        <v>46</v>
      </c>
      <c r="D737" s="50">
        <v>0.75896497176135647</v>
      </c>
    </row>
    <row r="738" spans="1:4" hidden="1">
      <c r="A738" s="31" t="s">
        <v>10</v>
      </c>
      <c r="B738" s="40">
        <v>44348</v>
      </c>
      <c r="C738" s="38" t="s">
        <v>47</v>
      </c>
      <c r="D738" s="50">
        <v>0.80110243959251393</v>
      </c>
    </row>
    <row r="739" spans="1:4" hidden="1">
      <c r="A739" s="31" t="s">
        <v>10</v>
      </c>
      <c r="B739" s="40">
        <v>44348</v>
      </c>
      <c r="C739" s="31" t="s">
        <v>51</v>
      </c>
      <c r="D739" s="50">
        <v>2005253</v>
      </c>
    </row>
    <row r="740" spans="1:4" hidden="1">
      <c r="A740" s="31" t="s">
        <v>10</v>
      </c>
      <c r="B740" s="40">
        <v>44378</v>
      </c>
      <c r="C740" s="38" t="s">
        <v>45</v>
      </c>
      <c r="D740" s="50">
        <v>0.85536571911724502</v>
      </c>
    </row>
    <row r="741" spans="1:4" hidden="1">
      <c r="A741" s="31" t="s">
        <v>10</v>
      </c>
      <c r="B741" s="40">
        <v>44378</v>
      </c>
      <c r="C741" s="38" t="s">
        <v>46</v>
      </c>
      <c r="D741" s="50">
        <v>0.75068943475481686</v>
      </c>
    </row>
    <row r="742" spans="1:4" hidden="1">
      <c r="A742" s="31" t="s">
        <v>10</v>
      </c>
      <c r="B742" s="40">
        <v>44378</v>
      </c>
      <c r="C742" s="38" t="s">
        <v>47</v>
      </c>
      <c r="D742" s="50">
        <v>0.82501032095727644</v>
      </c>
    </row>
    <row r="743" spans="1:4" hidden="1">
      <c r="A743" s="31" t="s">
        <v>10</v>
      </c>
      <c r="B743" s="40">
        <v>44378</v>
      </c>
      <c r="C743" s="38" t="s">
        <v>52</v>
      </c>
      <c r="D743" s="50">
        <v>813669</v>
      </c>
    </row>
    <row r="744" spans="1:4" hidden="1">
      <c r="A744" s="31" t="s">
        <v>10</v>
      </c>
      <c r="B744" s="40">
        <v>44378</v>
      </c>
      <c r="C744" s="41" t="s">
        <v>50</v>
      </c>
      <c r="D744" s="50">
        <v>3105206</v>
      </c>
    </row>
    <row r="745" spans="1:4" hidden="1">
      <c r="A745" s="31" t="s">
        <v>10</v>
      </c>
      <c r="B745" s="40">
        <v>44378</v>
      </c>
      <c r="C745" s="31" t="s">
        <v>51</v>
      </c>
      <c r="D745" s="50">
        <v>2291537</v>
      </c>
    </row>
    <row r="746" spans="1:4" hidden="1">
      <c r="A746" s="31" t="s">
        <v>10</v>
      </c>
      <c r="B746" s="40">
        <v>44409</v>
      </c>
      <c r="C746" s="38" t="s">
        <v>45</v>
      </c>
      <c r="D746" s="50">
        <v>0.85060753726488392</v>
      </c>
    </row>
    <row r="747" spans="1:4" hidden="1">
      <c r="A747" s="31" t="s">
        <v>10</v>
      </c>
      <c r="B747" s="40">
        <v>44409</v>
      </c>
      <c r="C747" s="38" t="s">
        <v>46</v>
      </c>
      <c r="D747" s="50">
        <v>0.74696976399548787</v>
      </c>
    </row>
    <row r="748" spans="1:4" hidden="1">
      <c r="A748" s="31" t="s">
        <v>10</v>
      </c>
      <c r="B748" s="40">
        <v>44409</v>
      </c>
      <c r="C748" s="38" t="s">
        <v>47</v>
      </c>
      <c r="D748" s="50">
        <v>0.82124942238559318</v>
      </c>
    </row>
    <row r="749" spans="1:4" hidden="1">
      <c r="A749" s="31" t="s">
        <v>10</v>
      </c>
      <c r="B749" s="40">
        <v>44409</v>
      </c>
      <c r="C749" s="38" t="s">
        <v>52</v>
      </c>
      <c r="D749" s="50">
        <v>799304</v>
      </c>
    </row>
    <row r="750" spans="1:4" hidden="1">
      <c r="A750" s="31" t="s">
        <v>10</v>
      </c>
      <c r="B750" s="40">
        <v>44409</v>
      </c>
      <c r="C750" s="41" t="s">
        <v>50</v>
      </c>
      <c r="D750" s="50">
        <v>3132413</v>
      </c>
    </row>
    <row r="751" spans="1:4" hidden="1">
      <c r="A751" s="31" t="s">
        <v>10</v>
      </c>
      <c r="B751" s="40">
        <v>44409</v>
      </c>
      <c r="C751" s="31" t="s">
        <v>51</v>
      </c>
      <c r="D751" s="50">
        <v>2333109</v>
      </c>
    </row>
    <row r="752" spans="1:4" hidden="1">
      <c r="A752" s="31" t="s">
        <v>10</v>
      </c>
      <c r="B752" s="40">
        <v>44440</v>
      </c>
      <c r="C752" s="38" t="s">
        <v>45</v>
      </c>
      <c r="D752" s="58">
        <v>0.86053719568032683</v>
      </c>
    </row>
    <row r="753" spans="1:4" hidden="1">
      <c r="A753" s="31" t="s">
        <v>10</v>
      </c>
      <c r="B753" s="40">
        <v>44440</v>
      </c>
      <c r="C753" s="38" t="s">
        <v>46</v>
      </c>
      <c r="D753" s="58">
        <v>0.75887737513991604</v>
      </c>
    </row>
    <row r="754" spans="1:4" hidden="1">
      <c r="A754" s="31" t="s">
        <v>10</v>
      </c>
      <c r="B754" s="40">
        <v>44440</v>
      </c>
      <c r="C754" s="38" t="s">
        <v>47</v>
      </c>
      <c r="D754" s="58">
        <v>0.8317761911700422</v>
      </c>
    </row>
    <row r="755" spans="1:4" hidden="1">
      <c r="A755" s="31" t="s">
        <v>10</v>
      </c>
      <c r="B755" s="40">
        <v>44440</v>
      </c>
      <c r="C755" s="38" t="s">
        <v>52</v>
      </c>
      <c r="D755" s="58">
        <v>763412</v>
      </c>
    </row>
    <row r="756" spans="1:4" hidden="1">
      <c r="A756" s="31" t="s">
        <v>10</v>
      </c>
      <c r="B756" s="40">
        <v>44440</v>
      </c>
      <c r="C756" s="41" t="s">
        <v>50</v>
      </c>
      <c r="D756" s="58">
        <v>2984442</v>
      </c>
    </row>
    <row r="757" spans="1:4" hidden="1">
      <c r="A757" s="31" t="s">
        <v>10</v>
      </c>
      <c r="B757" s="40">
        <v>44440</v>
      </c>
      <c r="C757" s="31" t="s">
        <v>51</v>
      </c>
      <c r="D757" s="50">
        <v>2221030</v>
      </c>
    </row>
    <row r="758" spans="1:4" hidden="1">
      <c r="A758" s="31" t="s">
        <v>10</v>
      </c>
      <c r="B758" s="40">
        <v>44470</v>
      </c>
      <c r="C758" s="31" t="s">
        <v>51</v>
      </c>
      <c r="D758" s="50">
        <v>2385388</v>
      </c>
    </row>
    <row r="759" spans="1:4" hidden="1">
      <c r="A759" s="31" t="s">
        <v>10</v>
      </c>
      <c r="B759" s="40">
        <v>44470</v>
      </c>
      <c r="C759" s="38" t="s">
        <v>52</v>
      </c>
      <c r="D759" s="58">
        <v>891879</v>
      </c>
    </row>
    <row r="760" spans="1:4" hidden="1">
      <c r="A760" s="31" t="s">
        <v>10</v>
      </c>
      <c r="B760" s="40">
        <v>44470</v>
      </c>
      <c r="C760" s="41" t="s">
        <v>50</v>
      </c>
      <c r="D760" s="58">
        <v>3277267</v>
      </c>
    </row>
    <row r="761" spans="1:4" hidden="1">
      <c r="A761" s="31" t="s">
        <v>10</v>
      </c>
      <c r="B761" s="40">
        <v>44470</v>
      </c>
      <c r="C761" s="38" t="s">
        <v>45</v>
      </c>
      <c r="D761" s="58">
        <v>0.89262378603265391</v>
      </c>
    </row>
    <row r="762" spans="1:4" hidden="1">
      <c r="A762" s="31" t="s">
        <v>10</v>
      </c>
      <c r="B762" s="40">
        <v>44470</v>
      </c>
      <c r="C762" s="38" t="s">
        <v>46</v>
      </c>
      <c r="D762" s="58">
        <v>0.79947130924913001</v>
      </c>
    </row>
    <row r="763" spans="1:4" hidden="1">
      <c r="A763" s="31" t="s">
        <v>10</v>
      </c>
      <c r="B763" s="40">
        <v>44470</v>
      </c>
      <c r="C763" s="38" t="s">
        <v>47</v>
      </c>
      <c r="D763" s="58">
        <v>0.8651893031503578</v>
      </c>
    </row>
    <row r="764" spans="1:4" hidden="1">
      <c r="A764" s="31" t="s">
        <v>10</v>
      </c>
      <c r="B764" s="40">
        <v>44501</v>
      </c>
      <c r="C764" s="38" t="s">
        <v>45</v>
      </c>
      <c r="D764" s="58">
        <v>0.86420446977806498</v>
      </c>
    </row>
    <row r="765" spans="1:4" hidden="1">
      <c r="A765" s="31" t="s">
        <v>10</v>
      </c>
      <c r="B765" s="40">
        <v>44501</v>
      </c>
      <c r="C765" s="38" t="s">
        <v>46</v>
      </c>
      <c r="D765" s="58">
        <v>0.81858154394985883</v>
      </c>
    </row>
    <row r="766" spans="1:4" hidden="1">
      <c r="A766" s="31" t="s">
        <v>10</v>
      </c>
      <c r="B766" s="40">
        <v>44501</v>
      </c>
      <c r="C766" s="38" t="s">
        <v>47</v>
      </c>
      <c r="D766" s="58">
        <v>0.85131953799411464</v>
      </c>
    </row>
    <row r="767" spans="1:4" hidden="1">
      <c r="A767" s="31" t="s">
        <v>10</v>
      </c>
      <c r="B767" s="40">
        <v>44501</v>
      </c>
      <c r="C767" s="38" t="s">
        <v>52</v>
      </c>
      <c r="D767" s="58">
        <v>1044966</v>
      </c>
    </row>
    <row r="768" spans="1:4" hidden="1">
      <c r="A768" s="31" t="s">
        <v>10</v>
      </c>
      <c r="B768" s="40">
        <v>44501</v>
      </c>
      <c r="C768" s="31" t="s">
        <v>51</v>
      </c>
      <c r="D768" s="50">
        <v>2803023</v>
      </c>
    </row>
    <row r="769" spans="1:4" hidden="1">
      <c r="A769" s="31" t="s">
        <v>10</v>
      </c>
      <c r="B769" s="40">
        <v>44501</v>
      </c>
      <c r="C769" s="41" t="s">
        <v>50</v>
      </c>
      <c r="D769" s="58">
        <v>3847989</v>
      </c>
    </row>
    <row r="770" spans="1:4" hidden="1">
      <c r="A770" s="31" t="s">
        <v>10</v>
      </c>
      <c r="B770" s="40">
        <v>44531</v>
      </c>
      <c r="C770" s="38" t="s">
        <v>46</v>
      </c>
      <c r="D770" s="50"/>
    </row>
    <row r="771" spans="1:4" hidden="1">
      <c r="A771" s="31" t="s">
        <v>10</v>
      </c>
      <c r="B771" s="40">
        <v>44531</v>
      </c>
      <c r="C771" s="38" t="s">
        <v>45</v>
      </c>
      <c r="D771" s="50"/>
    </row>
    <row r="772" spans="1:4" hidden="1">
      <c r="A772" s="31" t="s">
        <v>10</v>
      </c>
      <c r="B772" s="40">
        <v>44531</v>
      </c>
      <c r="C772" s="38" t="s">
        <v>52</v>
      </c>
      <c r="D772" s="50">
        <v>1256296</v>
      </c>
    </row>
    <row r="773" spans="1:4" hidden="1">
      <c r="A773" s="31" t="s">
        <v>10</v>
      </c>
      <c r="B773" s="40">
        <v>44531</v>
      </c>
      <c r="C773" s="31" t="s">
        <v>51</v>
      </c>
      <c r="D773" s="50">
        <v>3036520</v>
      </c>
    </row>
    <row r="774" spans="1:4" hidden="1">
      <c r="A774" s="31" t="s">
        <v>10</v>
      </c>
      <c r="B774" s="40">
        <v>44531</v>
      </c>
      <c r="C774" s="41" t="s">
        <v>50</v>
      </c>
      <c r="D774" s="50">
        <v>4292816</v>
      </c>
    </row>
    <row r="775" spans="1:4" hidden="1">
      <c r="A775" s="31" t="s">
        <v>10</v>
      </c>
      <c r="B775" s="40">
        <v>43101</v>
      </c>
      <c r="C775" s="31" t="s">
        <v>51</v>
      </c>
      <c r="D775" s="56">
        <v>2266536</v>
      </c>
    </row>
    <row r="776" spans="1:4" hidden="1">
      <c r="A776" s="31" t="s">
        <v>10</v>
      </c>
      <c r="B776" s="40">
        <v>43101</v>
      </c>
      <c r="C776" s="38" t="s">
        <v>52</v>
      </c>
      <c r="D776" s="56">
        <v>76379</v>
      </c>
    </row>
    <row r="777" spans="1:4" hidden="1">
      <c r="A777" s="31" t="s">
        <v>10</v>
      </c>
      <c r="B777" s="40">
        <v>43101</v>
      </c>
      <c r="C777" s="41" t="s">
        <v>50</v>
      </c>
      <c r="D777" s="56">
        <v>3603163</v>
      </c>
    </row>
    <row r="778" spans="1:4" hidden="1">
      <c r="A778" s="31" t="s">
        <v>10</v>
      </c>
      <c r="B778" s="40">
        <v>43101</v>
      </c>
      <c r="C778" s="38" t="s">
        <v>45</v>
      </c>
      <c r="D778" s="56">
        <v>0.84019999999999995</v>
      </c>
    </row>
    <row r="779" spans="1:4" hidden="1">
      <c r="A779" s="31" t="s">
        <v>10</v>
      </c>
      <c r="B779" s="40">
        <v>43101</v>
      </c>
      <c r="C779" s="38" t="s">
        <v>46</v>
      </c>
      <c r="D779" s="56">
        <v>0.87</v>
      </c>
    </row>
    <row r="780" spans="1:4" hidden="1">
      <c r="A780" s="31" t="s">
        <v>10</v>
      </c>
      <c r="B780" s="40">
        <v>43101</v>
      </c>
      <c r="C780" s="38" t="s">
        <v>47</v>
      </c>
      <c r="D780" s="56">
        <v>0.84</v>
      </c>
    </row>
    <row r="781" spans="1:4" hidden="1">
      <c r="A781" s="31" t="s">
        <v>10</v>
      </c>
      <c r="B781" s="40">
        <v>43132</v>
      </c>
      <c r="C781" s="31" t="s">
        <v>51</v>
      </c>
      <c r="D781" s="56">
        <v>1999409</v>
      </c>
    </row>
    <row r="782" spans="1:4" hidden="1">
      <c r="A782" s="31" t="s">
        <v>10</v>
      </c>
      <c r="B782" s="40">
        <v>43132</v>
      </c>
      <c r="C782" s="38" t="s">
        <v>52</v>
      </c>
      <c r="D782" s="56">
        <v>56202</v>
      </c>
    </row>
    <row r="783" spans="1:4" hidden="1">
      <c r="A783" s="31" t="s">
        <v>10</v>
      </c>
      <c r="B783" s="40">
        <v>43132</v>
      </c>
      <c r="C783" s="41" t="s">
        <v>50</v>
      </c>
      <c r="D783" s="56">
        <v>3114237</v>
      </c>
    </row>
    <row r="784" spans="1:4" hidden="1">
      <c r="A784" s="31" t="s">
        <v>10</v>
      </c>
      <c r="B784" s="40">
        <v>43132</v>
      </c>
      <c r="C784" s="38" t="s">
        <v>45</v>
      </c>
      <c r="D784" s="56">
        <v>0.84850000000000003</v>
      </c>
    </row>
    <row r="785" spans="1:5" hidden="1">
      <c r="A785" s="31" t="s">
        <v>10</v>
      </c>
      <c r="B785" s="40">
        <v>43132</v>
      </c>
      <c r="C785" s="38" t="s">
        <v>46</v>
      </c>
      <c r="D785" s="56">
        <v>0.78</v>
      </c>
    </row>
    <row r="786" spans="1:5" hidden="1">
      <c r="A786" s="31" t="s">
        <v>10</v>
      </c>
      <c r="B786" s="40">
        <v>43132</v>
      </c>
      <c r="C786" s="38" t="s">
        <v>47</v>
      </c>
      <c r="D786" s="56">
        <v>0.85</v>
      </c>
      <c r="E786" s="4"/>
    </row>
    <row r="787" spans="1:5" hidden="1">
      <c r="A787" s="31" t="s">
        <v>10</v>
      </c>
      <c r="B787" s="40">
        <v>43160</v>
      </c>
      <c r="C787" s="31" t="s">
        <v>51</v>
      </c>
      <c r="D787" s="50">
        <v>2127286</v>
      </c>
    </row>
    <row r="788" spans="1:5" hidden="1">
      <c r="A788" s="31" t="s">
        <v>10</v>
      </c>
      <c r="B788" s="40">
        <v>43160</v>
      </c>
      <c r="C788" s="38" t="s">
        <v>52</v>
      </c>
      <c r="D788" s="50">
        <v>6472</v>
      </c>
    </row>
    <row r="789" spans="1:5" hidden="1">
      <c r="A789" s="31" t="s">
        <v>10</v>
      </c>
      <c r="B789" s="40">
        <v>43160</v>
      </c>
      <c r="C789" s="41" t="s">
        <v>50</v>
      </c>
      <c r="D789" s="50">
        <v>3373887</v>
      </c>
    </row>
    <row r="790" spans="1:5" hidden="1">
      <c r="A790" s="31" t="s">
        <v>10</v>
      </c>
      <c r="B790" s="40">
        <v>43160</v>
      </c>
      <c r="C790" s="38" t="s">
        <v>45</v>
      </c>
      <c r="D790" s="50">
        <v>0.80700000000000005</v>
      </c>
    </row>
    <row r="791" spans="1:5" hidden="1">
      <c r="A791" s="31" t="s">
        <v>10</v>
      </c>
      <c r="B791" s="40">
        <v>43160</v>
      </c>
      <c r="C791" s="38" t="s">
        <v>46</v>
      </c>
      <c r="D791" s="50">
        <v>0.77</v>
      </c>
    </row>
    <row r="792" spans="1:5" hidden="1">
      <c r="A792" s="31" t="s">
        <v>10</v>
      </c>
      <c r="B792" s="40">
        <v>43160</v>
      </c>
      <c r="C792" s="38" t="s">
        <v>47</v>
      </c>
      <c r="D792" s="50">
        <v>0.82</v>
      </c>
    </row>
    <row r="793" spans="1:5" hidden="1">
      <c r="A793" s="31" t="s">
        <v>10</v>
      </c>
      <c r="B793" s="40">
        <v>43191</v>
      </c>
      <c r="C793" s="31" t="s">
        <v>51</v>
      </c>
      <c r="D793" s="50">
        <v>2111316</v>
      </c>
    </row>
    <row r="794" spans="1:5" hidden="1">
      <c r="A794" s="31" t="s">
        <v>10</v>
      </c>
      <c r="B794" s="40">
        <v>43191</v>
      </c>
      <c r="C794" s="38" t="s">
        <v>52</v>
      </c>
      <c r="D794" s="50">
        <v>67817</v>
      </c>
    </row>
    <row r="795" spans="1:5" hidden="1">
      <c r="A795" s="31" t="s">
        <v>10</v>
      </c>
      <c r="B795" s="40">
        <v>43191</v>
      </c>
      <c r="C795" s="41" t="s">
        <v>50</v>
      </c>
      <c r="D795" s="50">
        <v>3317100</v>
      </c>
    </row>
    <row r="796" spans="1:5" hidden="1">
      <c r="A796" s="31" t="s">
        <v>10</v>
      </c>
      <c r="B796" s="40">
        <v>43191</v>
      </c>
      <c r="C796" s="38" t="s">
        <v>45</v>
      </c>
      <c r="D796" s="50">
        <v>0.82630000000000003</v>
      </c>
    </row>
    <row r="797" spans="1:5" hidden="1">
      <c r="A797" s="31" t="s">
        <v>10</v>
      </c>
      <c r="B797" s="40">
        <v>43191</v>
      </c>
      <c r="C797" s="38" t="s">
        <v>46</v>
      </c>
      <c r="D797" s="50">
        <v>0.82</v>
      </c>
    </row>
    <row r="798" spans="1:5" hidden="1">
      <c r="A798" s="31" t="s">
        <v>10</v>
      </c>
      <c r="B798" s="40">
        <v>43191</v>
      </c>
      <c r="C798" s="38" t="s">
        <v>47</v>
      </c>
      <c r="D798" s="50">
        <v>0.83</v>
      </c>
    </row>
    <row r="799" spans="1:5" hidden="1">
      <c r="A799" s="31" t="s">
        <v>10</v>
      </c>
      <c r="B799" s="40">
        <v>43221</v>
      </c>
      <c r="C799" s="31" t="s">
        <v>51</v>
      </c>
      <c r="D799" s="50">
        <v>2108716</v>
      </c>
    </row>
    <row r="800" spans="1:5" hidden="1">
      <c r="A800" s="31" t="s">
        <v>10</v>
      </c>
      <c r="B800" s="40">
        <v>43221</v>
      </c>
      <c r="C800" s="38" t="s">
        <v>52</v>
      </c>
      <c r="D800" s="50">
        <v>69246</v>
      </c>
    </row>
    <row r="801" spans="1:4" hidden="1">
      <c r="A801" s="31" t="s">
        <v>10</v>
      </c>
      <c r="B801" s="40">
        <v>43221</v>
      </c>
      <c r="C801" s="41" t="s">
        <v>50</v>
      </c>
      <c r="D801" s="50">
        <v>3360769</v>
      </c>
    </row>
    <row r="802" spans="1:4" hidden="1">
      <c r="A802" s="31" t="s">
        <v>10</v>
      </c>
      <c r="B802" s="40">
        <v>43221</v>
      </c>
      <c r="C802" s="38" t="s">
        <v>45</v>
      </c>
      <c r="D802" s="50">
        <v>0.80459999999999998</v>
      </c>
    </row>
    <row r="803" spans="1:4" hidden="1">
      <c r="A803" s="31" t="s">
        <v>10</v>
      </c>
      <c r="B803" s="40">
        <v>43221</v>
      </c>
      <c r="C803" s="38" t="s">
        <v>46</v>
      </c>
      <c r="D803" s="50">
        <v>0.81</v>
      </c>
    </row>
    <row r="804" spans="1:4" hidden="1">
      <c r="A804" s="31" t="s">
        <v>10</v>
      </c>
      <c r="B804" s="40">
        <v>43221</v>
      </c>
      <c r="C804" s="38" t="s">
        <v>47</v>
      </c>
      <c r="D804" s="50">
        <v>0.81599999999999995</v>
      </c>
    </row>
    <row r="805" spans="1:4" hidden="1">
      <c r="A805" s="31" t="s">
        <v>10</v>
      </c>
      <c r="B805" s="40">
        <v>43252</v>
      </c>
      <c r="C805" s="31" t="s">
        <v>51</v>
      </c>
      <c r="D805" s="50">
        <v>2180406</v>
      </c>
    </row>
    <row r="806" spans="1:4" hidden="1">
      <c r="A806" s="31" t="s">
        <v>10</v>
      </c>
      <c r="B806" s="40">
        <v>43252</v>
      </c>
      <c r="C806" s="38" t="s">
        <v>52</v>
      </c>
      <c r="D806" s="50">
        <v>72401</v>
      </c>
    </row>
    <row r="807" spans="1:4" hidden="1">
      <c r="A807" s="31" t="s">
        <v>10</v>
      </c>
      <c r="B807" s="40">
        <v>43252</v>
      </c>
      <c r="C807" s="41" t="s">
        <v>50</v>
      </c>
      <c r="D807" s="50">
        <v>3468285</v>
      </c>
    </row>
    <row r="808" spans="1:4" hidden="1">
      <c r="A808" s="31" t="s">
        <v>10</v>
      </c>
      <c r="B808" s="40">
        <v>43252</v>
      </c>
      <c r="C808" s="38" t="s">
        <v>45</v>
      </c>
      <c r="D808" s="50">
        <v>0.85189999999999999</v>
      </c>
    </row>
    <row r="809" spans="1:4" hidden="1">
      <c r="A809" s="31" t="s">
        <v>10</v>
      </c>
      <c r="B809" s="40">
        <v>43252</v>
      </c>
      <c r="C809" s="38" t="s">
        <v>46</v>
      </c>
      <c r="D809" s="50">
        <v>0.86</v>
      </c>
    </row>
    <row r="810" spans="1:4" hidden="1">
      <c r="A810" s="31" t="s">
        <v>10</v>
      </c>
      <c r="B810" s="40">
        <v>43252</v>
      </c>
      <c r="C810" s="38" t="s">
        <v>47</v>
      </c>
      <c r="D810" s="50">
        <v>0.86</v>
      </c>
    </row>
    <row r="811" spans="1:4" hidden="1">
      <c r="A811" s="31" t="s">
        <v>10</v>
      </c>
      <c r="B811" s="40">
        <v>43282</v>
      </c>
      <c r="C811" s="31" t="s">
        <v>51</v>
      </c>
      <c r="D811" s="50">
        <v>2381057</v>
      </c>
    </row>
    <row r="812" spans="1:4" hidden="1">
      <c r="A812" s="31" t="s">
        <v>10</v>
      </c>
      <c r="B812" s="40">
        <v>43282</v>
      </c>
      <c r="C812" s="38" t="s">
        <v>52</v>
      </c>
      <c r="D812" s="50">
        <v>72953</v>
      </c>
    </row>
    <row r="813" spans="1:4" hidden="1">
      <c r="A813" s="31" t="s">
        <v>10</v>
      </c>
      <c r="B813" s="40">
        <v>43282</v>
      </c>
      <c r="C813" s="41" t="s">
        <v>50</v>
      </c>
      <c r="D813" s="50">
        <v>3803344</v>
      </c>
    </row>
    <row r="814" spans="1:4" hidden="1">
      <c r="A814" s="31" t="s">
        <v>10</v>
      </c>
      <c r="B814" s="40">
        <v>43282</v>
      </c>
      <c r="C814" s="38" t="s">
        <v>45</v>
      </c>
      <c r="D814" s="50">
        <v>0.87370000000000003</v>
      </c>
    </row>
    <row r="815" spans="1:4" hidden="1">
      <c r="A815" s="31" t="s">
        <v>10</v>
      </c>
      <c r="B815" s="40">
        <v>43282</v>
      </c>
      <c r="C815" s="38" t="s">
        <v>46</v>
      </c>
      <c r="D815" s="50">
        <v>0.82</v>
      </c>
    </row>
    <row r="816" spans="1:4" hidden="1">
      <c r="A816" s="31" t="s">
        <v>10</v>
      </c>
      <c r="B816" s="40">
        <v>43282</v>
      </c>
      <c r="C816" s="38" t="s">
        <v>47</v>
      </c>
      <c r="D816" s="50">
        <v>0.85</v>
      </c>
    </row>
    <row r="817" spans="1:4" hidden="1">
      <c r="A817" s="31" t="s">
        <v>10</v>
      </c>
      <c r="B817" s="40">
        <v>43313</v>
      </c>
      <c r="C817" s="31" t="s">
        <v>51</v>
      </c>
      <c r="D817" s="50">
        <v>2358109</v>
      </c>
    </row>
    <row r="818" spans="1:4" hidden="1">
      <c r="A818" s="31" t="s">
        <v>10</v>
      </c>
      <c r="B818" s="40">
        <v>43313</v>
      </c>
      <c r="C818" s="38" t="s">
        <v>52</v>
      </c>
      <c r="D818" s="50">
        <v>74434</v>
      </c>
    </row>
    <row r="819" spans="1:4" hidden="1">
      <c r="A819" s="31" t="s">
        <v>10</v>
      </c>
      <c r="B819" s="40">
        <v>43313</v>
      </c>
      <c r="C819" s="41" t="s">
        <v>50</v>
      </c>
      <c r="D819" s="50">
        <v>3734177</v>
      </c>
    </row>
    <row r="820" spans="1:4" hidden="1">
      <c r="A820" s="31" t="s">
        <v>10</v>
      </c>
      <c r="B820" s="40">
        <v>43313</v>
      </c>
      <c r="C820" s="38" t="s">
        <v>45</v>
      </c>
      <c r="D820" s="50">
        <v>0.85229999999999995</v>
      </c>
    </row>
    <row r="821" spans="1:4" hidden="1">
      <c r="A821" s="31" t="s">
        <v>10</v>
      </c>
      <c r="B821" s="40">
        <v>43313</v>
      </c>
      <c r="C821" s="38" t="s">
        <v>46</v>
      </c>
      <c r="D821" s="50">
        <v>0.86</v>
      </c>
    </row>
    <row r="822" spans="1:4" hidden="1">
      <c r="A822" s="31" t="s">
        <v>10</v>
      </c>
      <c r="B822" s="40">
        <v>43313</v>
      </c>
      <c r="C822" s="38" t="s">
        <v>47</v>
      </c>
      <c r="D822" s="50">
        <v>0.86</v>
      </c>
    </row>
    <row r="823" spans="1:4" hidden="1">
      <c r="A823" s="31" t="s">
        <v>10</v>
      </c>
      <c r="B823" s="40">
        <v>43344</v>
      </c>
      <c r="C823" s="31" t="s">
        <v>51</v>
      </c>
      <c r="D823" s="50">
        <v>2262673</v>
      </c>
    </row>
    <row r="824" spans="1:4" hidden="1">
      <c r="A824" s="31" t="s">
        <v>10</v>
      </c>
      <c r="B824" s="40">
        <v>43344</v>
      </c>
      <c r="C824" s="38" t="s">
        <v>52</v>
      </c>
      <c r="D824" s="50">
        <v>64908</v>
      </c>
    </row>
    <row r="825" spans="1:4" hidden="1">
      <c r="A825" s="31" t="s">
        <v>10</v>
      </c>
      <c r="B825" s="40">
        <v>43344</v>
      </c>
      <c r="C825" s="41" t="s">
        <v>50</v>
      </c>
      <c r="D825" s="50">
        <v>3506823</v>
      </c>
    </row>
    <row r="826" spans="1:4" hidden="1">
      <c r="A826" s="31" t="s">
        <v>10</v>
      </c>
      <c r="B826" s="40">
        <v>43344</v>
      </c>
      <c r="C826" s="38" t="s">
        <v>45</v>
      </c>
      <c r="D826" s="50">
        <v>0.82950000000000002</v>
      </c>
    </row>
    <row r="827" spans="1:4" hidden="1">
      <c r="A827" s="31" t="s">
        <v>10</v>
      </c>
      <c r="B827" s="40">
        <v>43344</v>
      </c>
      <c r="C827" s="38" t="s">
        <v>46</v>
      </c>
      <c r="D827" s="50">
        <v>0.81140000000000001</v>
      </c>
    </row>
    <row r="828" spans="1:4" hidden="1">
      <c r="A828" s="31" t="s">
        <v>10</v>
      </c>
      <c r="B828" s="40">
        <v>43344</v>
      </c>
      <c r="C828" s="38" t="s">
        <v>47</v>
      </c>
      <c r="D828" s="50">
        <v>0.81</v>
      </c>
    </row>
    <row r="829" spans="1:4" hidden="1">
      <c r="A829" s="31" t="s">
        <v>10</v>
      </c>
      <c r="B829" s="40">
        <v>43374</v>
      </c>
      <c r="C829" s="31" t="s">
        <v>51</v>
      </c>
      <c r="D829" s="50">
        <v>2404686</v>
      </c>
    </row>
    <row r="830" spans="1:4" hidden="1">
      <c r="A830" s="31" t="s">
        <v>10</v>
      </c>
      <c r="B830" s="40">
        <v>43374</v>
      </c>
      <c r="C830" s="38" t="s">
        <v>52</v>
      </c>
      <c r="D830" s="50">
        <v>68642</v>
      </c>
    </row>
    <row r="831" spans="1:4" hidden="1">
      <c r="A831" s="31" t="s">
        <v>10</v>
      </c>
      <c r="B831" s="40">
        <v>43374</v>
      </c>
      <c r="C831" s="41" t="s">
        <v>50</v>
      </c>
      <c r="D831" s="50">
        <v>3688008</v>
      </c>
    </row>
    <row r="832" spans="1:4" hidden="1">
      <c r="A832" s="31" t="s">
        <v>10</v>
      </c>
      <c r="B832" s="40">
        <v>43374</v>
      </c>
      <c r="C832" s="38" t="s">
        <v>45</v>
      </c>
      <c r="D832" s="50">
        <v>0.82730000000000004</v>
      </c>
    </row>
    <row r="833" spans="1:5" hidden="1">
      <c r="A833" s="31" t="s">
        <v>10</v>
      </c>
      <c r="B833" s="40">
        <v>43374</v>
      </c>
      <c r="C833" s="38" t="s">
        <v>46</v>
      </c>
      <c r="D833" s="50">
        <v>0.81</v>
      </c>
    </row>
    <row r="834" spans="1:5" hidden="1">
      <c r="A834" s="31" t="s">
        <v>10</v>
      </c>
      <c r="B834" s="40">
        <v>43374</v>
      </c>
      <c r="C834" s="38" t="s">
        <v>47</v>
      </c>
      <c r="D834" s="50">
        <v>0.83</v>
      </c>
    </row>
    <row r="835" spans="1:5" hidden="1">
      <c r="A835" s="31" t="s">
        <v>10</v>
      </c>
      <c r="B835" s="40">
        <v>43405</v>
      </c>
      <c r="C835" s="31" t="s">
        <v>51</v>
      </c>
      <c r="D835" s="56">
        <v>2396295</v>
      </c>
      <c r="E835" s="4"/>
    </row>
    <row r="836" spans="1:5" hidden="1">
      <c r="A836" s="31" t="s">
        <v>10</v>
      </c>
      <c r="B836" s="40">
        <v>43405</v>
      </c>
      <c r="C836" s="38" t="s">
        <v>52</v>
      </c>
      <c r="D836" s="50">
        <v>67041</v>
      </c>
    </row>
    <row r="837" spans="1:5" hidden="1">
      <c r="A837" s="31" t="s">
        <v>10</v>
      </c>
      <c r="B837" s="40">
        <v>43405</v>
      </c>
      <c r="C837" s="41" t="s">
        <v>50</v>
      </c>
      <c r="D837" s="50">
        <v>3687745</v>
      </c>
    </row>
    <row r="838" spans="1:5" hidden="1">
      <c r="A838" s="31" t="s">
        <v>10</v>
      </c>
      <c r="B838" s="40">
        <v>43405</v>
      </c>
      <c r="C838" s="38" t="s">
        <v>45</v>
      </c>
      <c r="D838" s="50">
        <v>0.84</v>
      </c>
    </row>
    <row r="839" spans="1:5" hidden="1">
      <c r="A839" s="31" t="s">
        <v>10</v>
      </c>
      <c r="B839" s="40">
        <v>43405</v>
      </c>
      <c r="C839" s="38" t="s">
        <v>46</v>
      </c>
      <c r="D839" s="50">
        <v>0.82</v>
      </c>
    </row>
    <row r="840" spans="1:5" hidden="1">
      <c r="A840" s="31" t="s">
        <v>10</v>
      </c>
      <c r="B840" s="40">
        <v>43405</v>
      </c>
      <c r="C840" s="38" t="s">
        <v>47</v>
      </c>
      <c r="D840" s="50">
        <v>0.84</v>
      </c>
    </row>
    <row r="841" spans="1:5" hidden="1">
      <c r="A841" s="31" t="s">
        <v>10</v>
      </c>
      <c r="B841" s="40">
        <v>43435</v>
      </c>
      <c r="C841" s="31" t="s">
        <v>51</v>
      </c>
      <c r="D841" s="50">
        <v>2553578</v>
      </c>
    </row>
    <row r="842" spans="1:5" hidden="1">
      <c r="A842" s="31" t="s">
        <v>10</v>
      </c>
      <c r="B842" s="40">
        <v>43435</v>
      </c>
      <c r="C842" s="38" t="s">
        <v>52</v>
      </c>
      <c r="D842" s="50">
        <v>70750</v>
      </c>
    </row>
    <row r="843" spans="1:5" hidden="1">
      <c r="A843" s="31" t="s">
        <v>10</v>
      </c>
      <c r="B843" s="40">
        <v>43435</v>
      </c>
      <c r="C843" s="41" t="s">
        <v>50</v>
      </c>
      <c r="D843" s="50">
        <v>3996875</v>
      </c>
    </row>
    <row r="844" spans="1:5" hidden="1">
      <c r="A844" s="31" t="s">
        <v>10</v>
      </c>
      <c r="B844" s="40">
        <v>43435</v>
      </c>
      <c r="C844" s="38" t="s">
        <v>45</v>
      </c>
      <c r="D844" s="50">
        <v>0.84219999999999995</v>
      </c>
    </row>
    <row r="845" spans="1:5" hidden="1">
      <c r="A845" s="31" t="s">
        <v>10</v>
      </c>
      <c r="B845" s="40">
        <v>43435</v>
      </c>
      <c r="C845" s="38" t="s">
        <v>46</v>
      </c>
      <c r="D845" s="50">
        <v>0.82</v>
      </c>
    </row>
    <row r="846" spans="1:5" hidden="1">
      <c r="A846" s="31" t="s">
        <v>10</v>
      </c>
      <c r="B846" s="40">
        <v>43435</v>
      </c>
      <c r="C846" s="38" t="s">
        <v>47</v>
      </c>
      <c r="D846" s="50">
        <v>0.82</v>
      </c>
    </row>
    <row r="847" spans="1:5" hidden="1">
      <c r="A847" s="31" t="s">
        <v>10</v>
      </c>
      <c r="B847" s="40">
        <v>44562</v>
      </c>
      <c r="C847" s="31" t="s">
        <v>51</v>
      </c>
      <c r="D847" s="50">
        <v>2918493</v>
      </c>
    </row>
    <row r="848" spans="1:5" hidden="1">
      <c r="A848" s="31" t="s">
        <v>10</v>
      </c>
      <c r="B848" s="40">
        <v>44562</v>
      </c>
      <c r="C848" s="38" t="s">
        <v>52</v>
      </c>
      <c r="D848" s="50">
        <v>1173822</v>
      </c>
      <c r="E848" s="32"/>
    </row>
    <row r="849" spans="1:6" hidden="1">
      <c r="A849" s="31" t="s">
        <v>10</v>
      </c>
      <c r="B849" s="40">
        <v>44562</v>
      </c>
      <c r="C849" s="41" t="s">
        <v>50</v>
      </c>
      <c r="D849" s="50">
        <v>4092315</v>
      </c>
    </row>
    <row r="850" spans="1:6" hidden="1">
      <c r="A850" t="s">
        <v>13</v>
      </c>
      <c r="B850" s="25">
        <v>43466</v>
      </c>
      <c r="C850" s="31" t="s">
        <v>33</v>
      </c>
      <c r="D850" s="51">
        <v>3989338</v>
      </c>
      <c r="F850" s="51"/>
    </row>
    <row r="851" spans="1:6" hidden="1">
      <c r="A851" t="s">
        <v>13</v>
      </c>
      <c r="B851" s="25">
        <v>43466</v>
      </c>
      <c r="C851" s="1" t="s">
        <v>41</v>
      </c>
      <c r="D851" s="51">
        <v>8421900</v>
      </c>
    </row>
    <row r="852" spans="1:6" hidden="1">
      <c r="A852" t="s">
        <v>13</v>
      </c>
      <c r="B852" s="25">
        <v>43466</v>
      </c>
      <c r="C852" s="2" t="s">
        <v>8</v>
      </c>
      <c r="D852" s="51">
        <v>4280100</v>
      </c>
    </row>
    <row r="853" spans="1:6" hidden="1">
      <c r="A853" t="s">
        <v>13</v>
      </c>
      <c r="B853" s="25">
        <v>43497</v>
      </c>
      <c r="C853" s="31" t="s">
        <v>33</v>
      </c>
      <c r="D853" s="51">
        <v>3590917</v>
      </c>
    </row>
    <row r="854" spans="1:6" hidden="1">
      <c r="A854" t="s">
        <v>13</v>
      </c>
      <c r="B854" s="25">
        <v>43497</v>
      </c>
      <c r="C854" s="1" t="s">
        <v>41</v>
      </c>
      <c r="D854" s="51">
        <v>7559500</v>
      </c>
    </row>
    <row r="855" spans="1:6" hidden="1">
      <c r="A855" t="s">
        <v>13</v>
      </c>
      <c r="B855" s="25">
        <v>43497</v>
      </c>
      <c r="C855" s="2" t="s">
        <v>8</v>
      </c>
      <c r="D855" s="51">
        <v>3820100</v>
      </c>
    </row>
    <row r="856" spans="1:6" hidden="1">
      <c r="A856" t="s">
        <v>13</v>
      </c>
      <c r="B856" s="25">
        <v>43525</v>
      </c>
      <c r="C856" s="31" t="s">
        <v>33</v>
      </c>
      <c r="D856" s="51">
        <v>4310865</v>
      </c>
    </row>
    <row r="857" spans="1:6" hidden="1">
      <c r="A857" t="s">
        <v>13</v>
      </c>
      <c r="B857" s="25">
        <v>43525</v>
      </c>
      <c r="C857" s="1" t="s">
        <v>41</v>
      </c>
      <c r="D857" s="51">
        <v>8887698</v>
      </c>
    </row>
    <row r="858" spans="1:6" hidden="1">
      <c r="A858" t="s">
        <v>13</v>
      </c>
      <c r="B858" s="25">
        <v>43525</v>
      </c>
      <c r="C858" s="2" t="s">
        <v>8</v>
      </c>
      <c r="D858" s="51">
        <v>4576833</v>
      </c>
    </row>
    <row r="859" spans="1:6" hidden="1">
      <c r="A859" t="s">
        <v>13</v>
      </c>
      <c r="B859" s="25">
        <v>43556</v>
      </c>
      <c r="C859" s="31" t="s">
        <v>33</v>
      </c>
      <c r="D859" s="51">
        <v>4438332</v>
      </c>
    </row>
    <row r="860" spans="1:6" hidden="1">
      <c r="A860" t="s">
        <v>13</v>
      </c>
      <c r="B860" s="25">
        <v>43556</v>
      </c>
      <c r="C860" s="1" t="s">
        <v>41</v>
      </c>
      <c r="D860" s="51">
        <v>8548334</v>
      </c>
    </row>
    <row r="861" spans="1:6" hidden="1">
      <c r="A861" t="s">
        <v>13</v>
      </c>
      <c r="B861" s="25">
        <v>43556</v>
      </c>
      <c r="C861" s="2" t="s">
        <v>8</v>
      </c>
      <c r="D861" s="51">
        <v>4110002</v>
      </c>
    </row>
    <row r="862" spans="1:6" hidden="1">
      <c r="A862" t="s">
        <v>13</v>
      </c>
      <c r="B862" s="25">
        <v>43586</v>
      </c>
      <c r="C862" s="31" t="s">
        <v>33</v>
      </c>
      <c r="D862" s="51">
        <v>4704389</v>
      </c>
    </row>
    <row r="863" spans="1:6" hidden="1">
      <c r="A863" t="s">
        <v>13</v>
      </c>
      <c r="B863" s="25">
        <v>43586</v>
      </c>
      <c r="C863" s="1" t="s">
        <v>41</v>
      </c>
      <c r="D863" s="51">
        <v>8482898</v>
      </c>
    </row>
    <row r="864" spans="1:6" hidden="1">
      <c r="A864" t="s">
        <v>13</v>
      </c>
      <c r="B864" s="25">
        <v>43586</v>
      </c>
      <c r="C864" s="2" t="s">
        <v>8</v>
      </c>
      <c r="D864" s="51">
        <v>3778509</v>
      </c>
    </row>
    <row r="865" spans="1:6" hidden="1">
      <c r="A865" t="s">
        <v>13</v>
      </c>
      <c r="B865" s="25">
        <v>43617</v>
      </c>
      <c r="C865" s="31" t="s">
        <v>33</v>
      </c>
      <c r="D865" s="51">
        <v>4555762</v>
      </c>
    </row>
    <row r="866" spans="1:6" hidden="1">
      <c r="A866" t="s">
        <v>13</v>
      </c>
      <c r="B866" s="25">
        <v>43617</v>
      </c>
      <c r="C866" s="1" t="s">
        <v>41</v>
      </c>
      <c r="D866" s="51">
        <v>8525678</v>
      </c>
    </row>
    <row r="867" spans="1:6" hidden="1">
      <c r="A867" t="s">
        <v>13</v>
      </c>
      <c r="B867" s="25">
        <v>43617</v>
      </c>
      <c r="C867" s="2" t="s">
        <v>8</v>
      </c>
      <c r="D867" s="51">
        <v>3969916</v>
      </c>
    </row>
    <row r="868" spans="1:6" hidden="1">
      <c r="A868" t="s">
        <v>13</v>
      </c>
      <c r="B868" s="25">
        <v>43647</v>
      </c>
      <c r="C868" s="31" t="s">
        <v>33</v>
      </c>
      <c r="D868" s="51">
        <v>5005061</v>
      </c>
      <c r="F868" s="83"/>
    </row>
    <row r="869" spans="1:6" hidden="1">
      <c r="A869" t="s">
        <v>13</v>
      </c>
      <c r="B869" s="25">
        <v>43647</v>
      </c>
      <c r="C869" s="1" t="s">
        <v>41</v>
      </c>
      <c r="D869" s="51">
        <v>9445888</v>
      </c>
      <c r="F869" s="45"/>
    </row>
    <row r="870" spans="1:6" hidden="1">
      <c r="A870" t="s">
        <v>13</v>
      </c>
      <c r="B870" s="25">
        <v>43647</v>
      </c>
      <c r="C870" s="2" t="s">
        <v>8</v>
      </c>
      <c r="D870" s="51">
        <v>4440827</v>
      </c>
    </row>
    <row r="871" spans="1:6" hidden="1">
      <c r="A871" t="s">
        <v>13</v>
      </c>
      <c r="B871" s="25">
        <v>43678</v>
      </c>
      <c r="C871" s="31" t="s">
        <v>33</v>
      </c>
      <c r="D871" s="51">
        <v>4765181</v>
      </c>
    </row>
    <row r="872" spans="1:6" hidden="1">
      <c r="A872" t="s">
        <v>13</v>
      </c>
      <c r="B872" s="25">
        <v>43678</v>
      </c>
      <c r="C872" s="1" t="s">
        <v>41</v>
      </c>
      <c r="D872" s="51">
        <v>8708818</v>
      </c>
    </row>
    <row r="873" spans="1:6" hidden="1">
      <c r="A873" t="s">
        <v>13</v>
      </c>
      <c r="B873" s="25">
        <v>43678</v>
      </c>
      <c r="C873" s="2" t="s">
        <v>8</v>
      </c>
      <c r="D873" s="51">
        <v>3943637</v>
      </c>
    </row>
    <row r="874" spans="1:6" hidden="1">
      <c r="A874" t="s">
        <v>13</v>
      </c>
      <c r="B874" s="25">
        <v>43709</v>
      </c>
      <c r="C874" s="31" t="s">
        <v>33</v>
      </c>
      <c r="D874" s="51">
        <v>4187402</v>
      </c>
    </row>
    <row r="875" spans="1:6" hidden="1">
      <c r="A875" t="s">
        <v>13</v>
      </c>
      <c r="B875" s="25">
        <v>43709</v>
      </c>
      <c r="C875" s="1" t="s">
        <v>41</v>
      </c>
      <c r="D875" s="51">
        <v>7233383</v>
      </c>
    </row>
    <row r="876" spans="1:6" hidden="1">
      <c r="A876" t="s">
        <v>13</v>
      </c>
      <c r="B876" s="25">
        <v>43709</v>
      </c>
      <c r="C876" s="2" t="s">
        <v>8</v>
      </c>
      <c r="D876" s="51">
        <v>3045981</v>
      </c>
    </row>
    <row r="877" spans="1:6" hidden="1">
      <c r="A877" t="s">
        <v>13</v>
      </c>
      <c r="B877" s="25">
        <v>43739</v>
      </c>
      <c r="C877" s="31" t="s">
        <v>33</v>
      </c>
      <c r="D877" s="51">
        <v>4617022</v>
      </c>
    </row>
    <row r="878" spans="1:6" hidden="1">
      <c r="A878" t="s">
        <v>13</v>
      </c>
      <c r="B878" s="25">
        <v>43739</v>
      </c>
      <c r="C878" s="1" t="s">
        <v>41</v>
      </c>
      <c r="D878" s="51">
        <v>8005724</v>
      </c>
    </row>
    <row r="879" spans="1:6" hidden="1">
      <c r="A879" t="s">
        <v>13</v>
      </c>
      <c r="B879" s="25">
        <v>43739</v>
      </c>
      <c r="C879" s="2" t="s">
        <v>8</v>
      </c>
      <c r="D879" s="51">
        <v>3388702</v>
      </c>
    </row>
    <row r="880" spans="1:6" hidden="1">
      <c r="A880" t="s">
        <v>13</v>
      </c>
      <c r="B880" s="25">
        <v>43770</v>
      </c>
      <c r="C880" s="31" t="s">
        <v>33</v>
      </c>
      <c r="D880" s="51">
        <v>4611815</v>
      </c>
    </row>
    <row r="881" spans="1:6" hidden="1">
      <c r="A881" t="s">
        <v>13</v>
      </c>
      <c r="B881" s="25">
        <v>43770</v>
      </c>
      <c r="C881" s="1" t="s">
        <v>41</v>
      </c>
      <c r="D881" s="51">
        <v>8545618</v>
      </c>
    </row>
    <row r="882" spans="1:6" hidden="1">
      <c r="A882" t="s">
        <v>13</v>
      </c>
      <c r="B882" s="25">
        <v>43770</v>
      </c>
      <c r="C882" s="2" t="s">
        <v>8</v>
      </c>
      <c r="D882" s="51">
        <v>3933803</v>
      </c>
    </row>
    <row r="883" spans="1:6" hidden="1">
      <c r="A883" t="s">
        <v>13</v>
      </c>
      <c r="B883" s="25">
        <v>43800</v>
      </c>
      <c r="C883" s="1" t="s">
        <v>41</v>
      </c>
      <c r="D883" s="51">
        <v>9358660</v>
      </c>
    </row>
    <row r="884" spans="1:6" hidden="1">
      <c r="A884" t="s">
        <v>13</v>
      </c>
      <c r="B884" s="25">
        <v>43800</v>
      </c>
      <c r="C884" s="2" t="s">
        <v>8</v>
      </c>
      <c r="D884" s="51">
        <v>4603503</v>
      </c>
    </row>
    <row r="885" spans="1:6" hidden="1">
      <c r="A885" t="s">
        <v>13</v>
      </c>
      <c r="B885" s="25">
        <v>43800</v>
      </c>
      <c r="C885" s="31" t="s">
        <v>33</v>
      </c>
      <c r="D885" s="51">
        <v>4755157</v>
      </c>
    </row>
    <row r="886" spans="1:6" hidden="1">
      <c r="A886" t="s">
        <v>13</v>
      </c>
      <c r="B886" s="25">
        <v>43831</v>
      </c>
      <c r="C886" s="1" t="s">
        <v>41</v>
      </c>
      <c r="D886" s="51">
        <v>9065514</v>
      </c>
      <c r="E886" s="24"/>
    </row>
    <row r="887" spans="1:6" hidden="1">
      <c r="A887" t="s">
        <v>13</v>
      </c>
      <c r="B887" s="25">
        <v>43831</v>
      </c>
      <c r="C887" s="2" t="s">
        <v>8</v>
      </c>
      <c r="D887" s="51">
        <v>4631811</v>
      </c>
      <c r="E887" s="24"/>
    </row>
    <row r="888" spans="1:6" hidden="1">
      <c r="A888" t="s">
        <v>13</v>
      </c>
      <c r="B888" s="25">
        <v>43831</v>
      </c>
      <c r="C888" s="2" t="s">
        <v>46</v>
      </c>
      <c r="D888" s="51">
        <v>0.84199999999999997</v>
      </c>
    </row>
    <row r="889" spans="1:6" hidden="1">
      <c r="A889" t="s">
        <v>13</v>
      </c>
      <c r="B889" s="25">
        <v>43831</v>
      </c>
      <c r="C889" s="2" t="s">
        <v>45</v>
      </c>
      <c r="D889" s="51">
        <v>0.81100000000000005</v>
      </c>
      <c r="E889" s="24"/>
    </row>
    <row r="890" spans="1:6" hidden="1">
      <c r="A890" t="s">
        <v>13</v>
      </c>
      <c r="B890" s="25">
        <v>43831</v>
      </c>
      <c r="C890" s="31" t="s">
        <v>33</v>
      </c>
      <c r="D890" s="51">
        <v>4433703</v>
      </c>
      <c r="E890" s="24"/>
    </row>
    <row r="891" spans="1:6" hidden="1">
      <c r="A891" t="s">
        <v>13</v>
      </c>
      <c r="B891" s="25">
        <v>43862</v>
      </c>
      <c r="C891" s="1" t="s">
        <v>41</v>
      </c>
      <c r="D891" s="51">
        <v>8319634</v>
      </c>
      <c r="E891" s="24"/>
      <c r="F891" s="24"/>
    </row>
    <row r="892" spans="1:6" hidden="1">
      <c r="A892" t="s">
        <v>13</v>
      </c>
      <c r="B892" s="25">
        <v>43862</v>
      </c>
      <c r="C892" s="2" t="s">
        <v>8</v>
      </c>
      <c r="D892" s="51">
        <v>4227808</v>
      </c>
    </row>
    <row r="893" spans="1:6" hidden="1">
      <c r="A893" t="s">
        <v>13</v>
      </c>
      <c r="B893" s="25">
        <v>43862</v>
      </c>
      <c r="C893" s="2" t="s">
        <v>46</v>
      </c>
      <c r="D893" s="51">
        <v>0.82699999999999996</v>
      </c>
    </row>
    <row r="894" spans="1:6" hidden="1">
      <c r="A894" t="s">
        <v>13</v>
      </c>
      <c r="B894" s="25">
        <v>43862</v>
      </c>
      <c r="C894" s="2" t="s">
        <v>45</v>
      </c>
      <c r="D894" s="51">
        <v>0.80400000000000005</v>
      </c>
    </row>
    <row r="895" spans="1:6" hidden="1">
      <c r="A895" t="s">
        <v>13</v>
      </c>
      <c r="B895" s="25">
        <v>43862</v>
      </c>
      <c r="C895" s="31" t="s">
        <v>33</v>
      </c>
      <c r="D895" s="51">
        <v>4091826</v>
      </c>
    </row>
    <row r="896" spans="1:6" hidden="1">
      <c r="A896" t="s">
        <v>13</v>
      </c>
      <c r="B896" s="25">
        <v>43891</v>
      </c>
      <c r="C896" s="1" t="s">
        <v>41</v>
      </c>
      <c r="D896" s="51">
        <v>5886542</v>
      </c>
      <c r="E896" s="24"/>
      <c r="F896" s="24"/>
    </row>
    <row r="897" spans="1:4" hidden="1">
      <c r="A897" t="s">
        <v>13</v>
      </c>
      <c r="B897" s="25">
        <v>43891</v>
      </c>
      <c r="C897" s="2" t="s">
        <v>8</v>
      </c>
      <c r="D897" s="51">
        <v>2744537</v>
      </c>
    </row>
    <row r="898" spans="1:4" hidden="1">
      <c r="A898" t="s">
        <v>13</v>
      </c>
      <c r="B898" s="25">
        <v>43891</v>
      </c>
      <c r="C898" s="2" t="s">
        <v>46</v>
      </c>
      <c r="D898" s="51">
        <v>0.63100000000000001</v>
      </c>
    </row>
    <row r="899" spans="1:4" hidden="1">
      <c r="A899" t="s">
        <v>13</v>
      </c>
      <c r="B899" s="25">
        <v>43891</v>
      </c>
      <c r="C899" s="2" t="s">
        <v>45</v>
      </c>
      <c r="D899" s="51">
        <v>0.68300000000000005</v>
      </c>
    </row>
    <row r="900" spans="1:4" hidden="1">
      <c r="A900" t="s">
        <v>13</v>
      </c>
      <c r="B900" s="25">
        <v>43891</v>
      </c>
      <c r="C900" s="31" t="s">
        <v>33</v>
      </c>
      <c r="D900" s="51">
        <v>3142005</v>
      </c>
    </row>
    <row r="901" spans="1:4" hidden="1">
      <c r="A901" t="s">
        <v>13</v>
      </c>
      <c r="B901" s="25">
        <v>43922</v>
      </c>
      <c r="C901" s="1" t="s">
        <v>41</v>
      </c>
      <c r="D901" s="51">
        <v>509441</v>
      </c>
    </row>
    <row r="902" spans="1:4" hidden="1">
      <c r="A902" t="s">
        <v>13</v>
      </c>
      <c r="B902" s="25">
        <v>43922</v>
      </c>
      <c r="C902" s="2" t="s">
        <v>8</v>
      </c>
      <c r="D902" s="51">
        <v>96216</v>
      </c>
    </row>
    <row r="903" spans="1:4" hidden="1">
      <c r="A903" t="s">
        <v>13</v>
      </c>
      <c r="B903" s="25">
        <v>43922</v>
      </c>
      <c r="C903" s="2" t="s">
        <v>46</v>
      </c>
      <c r="D903" s="51">
        <v>0.20100000000000001</v>
      </c>
    </row>
    <row r="904" spans="1:4" hidden="1">
      <c r="A904" t="s">
        <v>13</v>
      </c>
      <c r="B904" s="25">
        <v>43922</v>
      </c>
      <c r="C904" s="2" t="s">
        <v>45</v>
      </c>
      <c r="D904" s="51">
        <v>0.51200000000000001</v>
      </c>
    </row>
    <row r="905" spans="1:4" hidden="1">
      <c r="A905" t="s">
        <v>13</v>
      </c>
      <c r="B905" s="25">
        <v>43922</v>
      </c>
      <c r="C905" s="31" t="s">
        <v>33</v>
      </c>
      <c r="D905" s="51">
        <v>413225</v>
      </c>
    </row>
    <row r="906" spans="1:4" hidden="1">
      <c r="A906" t="s">
        <v>13</v>
      </c>
      <c r="B906" s="25">
        <v>43952</v>
      </c>
      <c r="C906" s="1" t="s">
        <v>41</v>
      </c>
      <c r="D906" s="51">
        <v>488531</v>
      </c>
    </row>
    <row r="907" spans="1:4" hidden="1">
      <c r="A907" t="s">
        <v>13</v>
      </c>
      <c r="B907" s="25">
        <v>43952</v>
      </c>
      <c r="C907" s="2" t="s">
        <v>8</v>
      </c>
      <c r="D907" s="51">
        <v>102890</v>
      </c>
    </row>
    <row r="908" spans="1:4" hidden="1">
      <c r="A908" t="s">
        <v>13</v>
      </c>
      <c r="B908" s="25">
        <v>43952</v>
      </c>
      <c r="C908" s="2" t="s">
        <v>46</v>
      </c>
      <c r="D908" s="51">
        <v>0.26900000000000002</v>
      </c>
    </row>
    <row r="909" spans="1:4" hidden="1">
      <c r="A909" t="s">
        <v>13</v>
      </c>
      <c r="B909" s="25">
        <v>43952</v>
      </c>
      <c r="C909" s="2" t="s">
        <v>45</v>
      </c>
      <c r="D909" s="51">
        <v>0.65700000000000003</v>
      </c>
    </row>
    <row r="910" spans="1:4" hidden="1">
      <c r="A910" t="s">
        <v>13</v>
      </c>
      <c r="B910" s="25">
        <v>43952</v>
      </c>
      <c r="C910" s="31" t="s">
        <v>33</v>
      </c>
      <c r="D910" s="51">
        <v>385641</v>
      </c>
    </row>
    <row r="911" spans="1:4" hidden="1">
      <c r="A911" t="s">
        <v>13</v>
      </c>
      <c r="B911" s="25">
        <v>43983</v>
      </c>
      <c r="C911" s="1" t="s">
        <v>41</v>
      </c>
      <c r="D911" s="51">
        <v>1180756</v>
      </c>
    </row>
    <row r="912" spans="1:4" hidden="1">
      <c r="A912" t="s">
        <v>13</v>
      </c>
      <c r="B912" s="25">
        <v>43983</v>
      </c>
      <c r="C912" s="2" t="s">
        <v>8</v>
      </c>
      <c r="D912" s="51">
        <v>294680</v>
      </c>
    </row>
    <row r="913" spans="1:5" hidden="1">
      <c r="A913" t="s">
        <v>13</v>
      </c>
      <c r="B913" s="25">
        <v>43983</v>
      </c>
      <c r="C913" s="2" t="s">
        <v>46</v>
      </c>
      <c r="D913" s="51">
        <v>0.39300000000000002</v>
      </c>
    </row>
    <row r="914" spans="1:5" hidden="1">
      <c r="A914" t="s">
        <v>13</v>
      </c>
      <c r="B914" s="25">
        <v>43983</v>
      </c>
      <c r="C914" s="2" t="s">
        <v>45</v>
      </c>
      <c r="D914" s="51">
        <v>0.64600000000000002</v>
      </c>
    </row>
    <row r="915" spans="1:5" hidden="1">
      <c r="A915" t="s">
        <v>13</v>
      </c>
      <c r="B915" s="25">
        <v>43983</v>
      </c>
      <c r="C915" s="31" t="s">
        <v>33</v>
      </c>
      <c r="D915" s="51">
        <v>886076</v>
      </c>
    </row>
    <row r="916" spans="1:5" hidden="1">
      <c r="A916" t="s">
        <v>13</v>
      </c>
      <c r="B916" s="25">
        <v>44013</v>
      </c>
      <c r="C916" s="1" t="s">
        <v>41</v>
      </c>
      <c r="D916" s="51">
        <v>2412156</v>
      </c>
    </row>
    <row r="917" spans="1:5" hidden="1">
      <c r="A917" t="s">
        <v>13</v>
      </c>
      <c r="B917" s="25">
        <v>44013</v>
      </c>
      <c r="C917" s="2" t="s">
        <v>8</v>
      </c>
      <c r="D917" s="51">
        <v>739187</v>
      </c>
    </row>
    <row r="918" spans="1:5" hidden="1">
      <c r="A918" t="s">
        <v>13</v>
      </c>
      <c r="B918" s="25">
        <v>44013</v>
      </c>
      <c r="C918" s="2" t="s">
        <v>46</v>
      </c>
      <c r="D918" s="51">
        <v>0.53</v>
      </c>
    </row>
    <row r="919" spans="1:5" hidden="1">
      <c r="A919" t="s">
        <v>13</v>
      </c>
      <c r="B919" s="25">
        <v>44013</v>
      </c>
      <c r="C919" s="2" t="s">
        <v>45</v>
      </c>
      <c r="D919" s="51">
        <v>0.63700000000000001</v>
      </c>
    </row>
    <row r="920" spans="1:5" hidden="1">
      <c r="A920" t="s">
        <v>13</v>
      </c>
      <c r="B920" s="25">
        <v>44013</v>
      </c>
      <c r="C920" s="31" t="s">
        <v>33</v>
      </c>
      <c r="D920" s="51">
        <v>1672969</v>
      </c>
    </row>
    <row r="921" spans="1:5" hidden="1">
      <c r="A921" t="s">
        <v>13</v>
      </c>
      <c r="B921" s="25">
        <v>44044</v>
      </c>
      <c r="C921" s="1" t="s">
        <v>41</v>
      </c>
      <c r="D921" s="51">
        <v>3283162</v>
      </c>
    </row>
    <row r="922" spans="1:5" hidden="1">
      <c r="A922" t="s">
        <v>13</v>
      </c>
      <c r="B922" s="25">
        <v>44044</v>
      </c>
      <c r="C922" s="2" t="s">
        <v>8</v>
      </c>
      <c r="D922" s="51">
        <v>965433</v>
      </c>
      <c r="E922" s="24"/>
    </row>
    <row r="923" spans="1:5" hidden="1">
      <c r="A923" t="s">
        <v>13</v>
      </c>
      <c r="B923" s="25">
        <v>44044</v>
      </c>
      <c r="C923" s="2" t="s">
        <v>46</v>
      </c>
      <c r="D923" s="51">
        <v>0.55500000000000005</v>
      </c>
    </row>
    <row r="924" spans="1:5" hidden="1">
      <c r="A924" t="s">
        <v>13</v>
      </c>
      <c r="B924" s="25">
        <v>44044</v>
      </c>
      <c r="C924" s="2" t="s">
        <v>45</v>
      </c>
      <c r="D924" s="51">
        <v>0.65200000000000002</v>
      </c>
    </row>
    <row r="925" spans="1:5" hidden="1">
      <c r="A925" t="s">
        <v>13</v>
      </c>
      <c r="B925" s="25">
        <v>44044</v>
      </c>
      <c r="C925" s="31" t="s">
        <v>33</v>
      </c>
      <c r="D925" s="51">
        <v>2120271</v>
      </c>
    </row>
    <row r="926" spans="1:5" hidden="1">
      <c r="A926" t="s">
        <v>13</v>
      </c>
      <c r="B926" s="25">
        <v>44075</v>
      </c>
      <c r="C926" s="1" t="s">
        <v>41</v>
      </c>
      <c r="D926" s="51">
        <v>3035521</v>
      </c>
    </row>
    <row r="927" spans="1:5" hidden="1">
      <c r="A927" t="s">
        <v>13</v>
      </c>
      <c r="B927" s="25">
        <v>44075</v>
      </c>
      <c r="C927" s="2" t="s">
        <v>8</v>
      </c>
      <c r="D927" s="51">
        <v>915250</v>
      </c>
    </row>
    <row r="928" spans="1:5" hidden="1">
      <c r="A928" t="s">
        <v>13</v>
      </c>
      <c r="B928" s="25">
        <v>44075</v>
      </c>
      <c r="C928" s="2" t="s">
        <v>46</v>
      </c>
      <c r="D928" s="51">
        <v>0.55700000000000005</v>
      </c>
    </row>
    <row r="929" spans="1:4" hidden="1">
      <c r="A929" t="s">
        <v>13</v>
      </c>
      <c r="B929" s="25">
        <v>44075</v>
      </c>
      <c r="C929" s="2" t="s">
        <v>45</v>
      </c>
      <c r="D929" s="51">
        <v>0.67300000000000004</v>
      </c>
    </row>
    <row r="930" spans="1:4" hidden="1">
      <c r="A930" t="s">
        <v>13</v>
      </c>
      <c r="B930" s="25">
        <v>44075</v>
      </c>
      <c r="C930" s="31" t="s">
        <v>33</v>
      </c>
      <c r="D930" s="51">
        <v>2317729</v>
      </c>
    </row>
    <row r="931" spans="1:4" hidden="1">
      <c r="A931" t="s">
        <v>13</v>
      </c>
      <c r="B931" s="25">
        <v>44105</v>
      </c>
      <c r="C931" s="1" t="s">
        <v>41</v>
      </c>
      <c r="D931" s="51">
        <v>4568948</v>
      </c>
    </row>
    <row r="932" spans="1:4" hidden="1">
      <c r="A932" t="s">
        <v>13</v>
      </c>
      <c r="B932" s="25">
        <v>44105</v>
      </c>
      <c r="C932" s="2" t="s">
        <v>8</v>
      </c>
      <c r="D932" s="51">
        <v>1648850</v>
      </c>
    </row>
    <row r="933" spans="1:4" hidden="1">
      <c r="A933" t="s">
        <v>13</v>
      </c>
      <c r="B933" s="25">
        <v>44105</v>
      </c>
      <c r="C933" s="31" t="s">
        <v>33</v>
      </c>
      <c r="D933" s="51">
        <v>2708781</v>
      </c>
    </row>
    <row r="934" spans="1:4" hidden="1">
      <c r="A934" t="s">
        <v>13</v>
      </c>
      <c r="B934" s="25">
        <v>44105</v>
      </c>
      <c r="C934" s="2" t="s">
        <v>46</v>
      </c>
      <c r="D934" s="51">
        <v>0.56699999999999995</v>
      </c>
    </row>
    <row r="935" spans="1:4" hidden="1">
      <c r="A935" t="s">
        <v>13</v>
      </c>
      <c r="B935" s="25">
        <v>44105</v>
      </c>
      <c r="C935" s="2" t="s">
        <v>45</v>
      </c>
      <c r="D935" s="51">
        <v>0.70899999999999996</v>
      </c>
    </row>
    <row r="936" spans="1:4" hidden="1">
      <c r="A936" t="s">
        <v>13</v>
      </c>
      <c r="B936" s="25">
        <v>44136</v>
      </c>
      <c r="C936" s="31" t="s">
        <v>33</v>
      </c>
      <c r="D936" s="51">
        <v>2920098</v>
      </c>
    </row>
    <row r="937" spans="1:4" hidden="1">
      <c r="A937" t="s">
        <v>13</v>
      </c>
      <c r="B937" s="25">
        <v>44136</v>
      </c>
      <c r="C937" s="1" t="s">
        <v>41</v>
      </c>
      <c r="D937" s="51">
        <v>4066515</v>
      </c>
    </row>
    <row r="938" spans="1:4" hidden="1">
      <c r="A938" t="s">
        <v>13</v>
      </c>
      <c r="B938" s="25">
        <v>44136</v>
      </c>
      <c r="C938" s="2" t="s">
        <v>8</v>
      </c>
      <c r="D938" s="51">
        <v>1357734</v>
      </c>
    </row>
    <row r="939" spans="1:4" hidden="1">
      <c r="A939" t="s">
        <v>13</v>
      </c>
      <c r="B939" s="25">
        <v>44136</v>
      </c>
      <c r="C939" s="2" t="s">
        <v>46</v>
      </c>
      <c r="D939" s="51">
        <v>0.55200000000000005</v>
      </c>
    </row>
    <row r="940" spans="1:4" hidden="1">
      <c r="A940" t="s">
        <v>13</v>
      </c>
      <c r="B940" s="25">
        <v>44136</v>
      </c>
      <c r="C940" s="2" t="s">
        <v>45</v>
      </c>
      <c r="D940" s="51">
        <v>0.70499999999999996</v>
      </c>
    </row>
    <row r="941" spans="1:4" hidden="1">
      <c r="A941" t="s">
        <v>13</v>
      </c>
      <c r="B941" s="25">
        <v>44166</v>
      </c>
      <c r="C941" s="31" t="s">
        <v>33</v>
      </c>
      <c r="D941" s="51">
        <v>3144137</v>
      </c>
    </row>
    <row r="942" spans="1:4" hidden="1">
      <c r="A942" t="s">
        <v>13</v>
      </c>
      <c r="B942" s="25">
        <v>44166</v>
      </c>
      <c r="C942" s="1" t="s">
        <v>41</v>
      </c>
      <c r="D942" s="51">
        <v>5262897</v>
      </c>
    </row>
    <row r="943" spans="1:4" hidden="1">
      <c r="A943" t="s">
        <v>13</v>
      </c>
      <c r="B943" s="25">
        <v>44166</v>
      </c>
      <c r="C943" s="2" t="s">
        <v>8</v>
      </c>
      <c r="D943" s="51">
        <v>2118760</v>
      </c>
    </row>
    <row r="944" spans="1:4" hidden="1">
      <c r="A944" t="s">
        <v>13</v>
      </c>
      <c r="B944" s="25">
        <v>44166</v>
      </c>
      <c r="C944" s="2" t="s">
        <v>46</v>
      </c>
      <c r="D944" s="51">
        <v>0.54700000000000004</v>
      </c>
    </row>
    <row r="945" spans="1:13" hidden="1">
      <c r="A945" t="s">
        <v>13</v>
      </c>
      <c r="B945" s="25">
        <v>44166</v>
      </c>
      <c r="C945" s="2" t="s">
        <v>45</v>
      </c>
      <c r="D945" s="51">
        <v>0.70299999999999996</v>
      </c>
    </row>
    <row r="946" spans="1:13" hidden="1">
      <c r="A946" t="s">
        <v>13</v>
      </c>
      <c r="B946" s="25">
        <v>44197</v>
      </c>
      <c r="C946" s="31" t="s">
        <v>33</v>
      </c>
      <c r="D946" s="64">
        <v>2703105</v>
      </c>
      <c r="E946" s="24"/>
    </row>
    <row r="947" spans="1:13" hidden="1">
      <c r="A947" t="s">
        <v>13</v>
      </c>
      <c r="B947" s="25">
        <v>44197</v>
      </c>
      <c r="C947" s="1" t="s">
        <v>41</v>
      </c>
      <c r="D947" s="51">
        <v>4618100</v>
      </c>
      <c r="E947" s="24"/>
    </row>
    <row r="948" spans="1:13" hidden="1">
      <c r="A948" t="s">
        <v>13</v>
      </c>
      <c r="B948" s="25">
        <v>44197</v>
      </c>
      <c r="C948" s="2" t="s">
        <v>8</v>
      </c>
      <c r="D948" s="45">
        <v>1900546</v>
      </c>
      <c r="E948" s="24"/>
    </row>
    <row r="949" spans="1:13" hidden="1">
      <c r="A949" t="s">
        <v>13</v>
      </c>
      <c r="B949" s="25">
        <v>44197</v>
      </c>
      <c r="C949" s="2" t="s">
        <v>46</v>
      </c>
      <c r="D949" s="51">
        <v>0.48599999999999999</v>
      </c>
    </row>
    <row r="950" spans="1:13" hidden="1">
      <c r="A950" t="s">
        <v>13</v>
      </c>
      <c r="B950" s="25">
        <v>44197</v>
      </c>
      <c r="C950" s="2" t="s">
        <v>45</v>
      </c>
      <c r="D950" s="51">
        <v>0.64600000000000002</v>
      </c>
    </row>
    <row r="951" spans="1:13" hidden="1">
      <c r="A951" t="s">
        <v>13</v>
      </c>
      <c r="B951" s="25">
        <v>44228</v>
      </c>
      <c r="C951" s="31" t="s">
        <v>33</v>
      </c>
      <c r="D951" s="65">
        <v>2221947</v>
      </c>
    </row>
    <row r="952" spans="1:13" hidden="1">
      <c r="A952" t="s">
        <v>13</v>
      </c>
      <c r="B952" s="25">
        <v>44228</v>
      </c>
      <c r="C952" s="1" t="s">
        <v>41</v>
      </c>
      <c r="D952" s="51">
        <v>3515246</v>
      </c>
    </row>
    <row r="953" spans="1:13" hidden="1">
      <c r="A953" t="s">
        <v>13</v>
      </c>
      <c r="B953" s="25">
        <v>44228</v>
      </c>
      <c r="C953" s="2" t="s">
        <v>8</v>
      </c>
      <c r="D953" s="45">
        <v>1293299</v>
      </c>
      <c r="G953" t="s">
        <v>53</v>
      </c>
      <c r="H953" t="s">
        <v>54</v>
      </c>
      <c r="I953" t="s">
        <v>55</v>
      </c>
      <c r="J953" t="s">
        <v>56</v>
      </c>
      <c r="K953" t="s">
        <v>57</v>
      </c>
      <c r="L953" t="s">
        <v>58</v>
      </c>
      <c r="M953" t="s">
        <v>59</v>
      </c>
    </row>
    <row r="954" spans="1:13" hidden="1">
      <c r="A954" t="s">
        <v>13</v>
      </c>
      <c r="B954" s="25">
        <v>44228</v>
      </c>
      <c r="C954" s="2" t="s">
        <v>46</v>
      </c>
      <c r="D954" s="51">
        <v>0.42899999999999999</v>
      </c>
      <c r="G954">
        <v>3834253</v>
      </c>
      <c r="H954">
        <v>4365429</v>
      </c>
      <c r="I954">
        <v>3994397</v>
      </c>
      <c r="J954">
        <v>3602892</v>
      </c>
      <c r="K954">
        <v>4148811</v>
      </c>
      <c r="L954">
        <v>4338222</v>
      </c>
      <c r="M954">
        <v>4685952</v>
      </c>
    </row>
    <row r="955" spans="1:13" hidden="1">
      <c r="A955" t="s">
        <v>13</v>
      </c>
      <c r="B955" s="25">
        <v>44228</v>
      </c>
      <c r="C955" s="2" t="s">
        <v>45</v>
      </c>
      <c r="D955" s="51">
        <v>0.65800000000000003</v>
      </c>
    </row>
    <row r="956" spans="1:13" hidden="1">
      <c r="A956" t="s">
        <v>13</v>
      </c>
      <c r="B956" s="25">
        <v>44256</v>
      </c>
      <c r="C956" s="31" t="s">
        <v>33</v>
      </c>
      <c r="D956" s="65">
        <v>3169991</v>
      </c>
    </row>
    <row r="957" spans="1:13" hidden="1">
      <c r="A957" t="s">
        <v>13</v>
      </c>
      <c r="B957" s="25">
        <v>44256</v>
      </c>
      <c r="C957" s="1" t="s">
        <v>41</v>
      </c>
      <c r="D957" s="51">
        <v>5308392</v>
      </c>
    </row>
    <row r="958" spans="1:13" hidden="1">
      <c r="A958" t="s">
        <v>13</v>
      </c>
      <c r="B958" s="25">
        <v>44256</v>
      </c>
      <c r="C958" s="2" t="s">
        <v>8</v>
      </c>
      <c r="D958" s="45">
        <v>2138401</v>
      </c>
    </row>
    <row r="959" spans="1:13" hidden="1">
      <c r="A959" t="s">
        <v>13</v>
      </c>
      <c r="B959" s="25">
        <v>44256</v>
      </c>
      <c r="C959" s="2" t="s">
        <v>46</v>
      </c>
      <c r="D959" s="51">
        <v>0.58499999999999996</v>
      </c>
    </row>
    <row r="960" spans="1:13" hidden="1">
      <c r="A960" t="s">
        <v>13</v>
      </c>
      <c r="B960" s="25">
        <v>44256</v>
      </c>
      <c r="C960" s="2" t="s">
        <v>45</v>
      </c>
      <c r="D960" s="51">
        <v>0.77200000000000002</v>
      </c>
    </row>
    <row r="961" spans="1:4" hidden="1">
      <c r="A961" t="s">
        <v>13</v>
      </c>
      <c r="B961" s="25">
        <v>44287</v>
      </c>
      <c r="C961" s="31" t="s">
        <v>33</v>
      </c>
      <c r="D961" s="65">
        <v>3478623</v>
      </c>
    </row>
    <row r="962" spans="1:4" hidden="1">
      <c r="A962" t="s">
        <v>13</v>
      </c>
      <c r="B962" s="25">
        <v>44287</v>
      </c>
      <c r="C962" s="1" t="s">
        <v>41</v>
      </c>
      <c r="D962" s="51">
        <v>5982748</v>
      </c>
    </row>
    <row r="963" spans="1:4" hidden="1">
      <c r="A963" t="s">
        <v>13</v>
      </c>
      <c r="B963" s="25">
        <v>44287</v>
      </c>
      <c r="C963" s="2" t="s">
        <v>8</v>
      </c>
      <c r="D963" s="45">
        <v>2510125</v>
      </c>
    </row>
    <row r="964" spans="1:4" hidden="1">
      <c r="A964" t="s">
        <v>13</v>
      </c>
      <c r="B964" s="25">
        <v>44287</v>
      </c>
      <c r="C964" s="2" t="s">
        <v>46</v>
      </c>
      <c r="D964" s="51">
        <v>0.68100000000000005</v>
      </c>
    </row>
    <row r="965" spans="1:4" hidden="1">
      <c r="A965" t="s">
        <v>13</v>
      </c>
      <c r="B965" s="25">
        <v>44287</v>
      </c>
      <c r="C965" s="2" t="s">
        <v>45</v>
      </c>
      <c r="D965" s="51">
        <v>0.75900000000000001</v>
      </c>
    </row>
    <row r="966" spans="1:4" hidden="1">
      <c r="A966" t="s">
        <v>13</v>
      </c>
      <c r="B966" s="25">
        <v>44317</v>
      </c>
      <c r="C966" s="31" t="s">
        <v>33</v>
      </c>
      <c r="D966" s="65">
        <v>3818846</v>
      </c>
    </row>
    <row r="967" spans="1:4" hidden="1">
      <c r="A967" t="s">
        <v>13</v>
      </c>
      <c r="B967" s="25">
        <v>44317</v>
      </c>
      <c r="C967" s="2" t="s">
        <v>41</v>
      </c>
      <c r="D967" s="51">
        <v>6928813</v>
      </c>
    </row>
    <row r="968" spans="1:4" hidden="1">
      <c r="A968" t="s">
        <v>13</v>
      </c>
      <c r="B968" s="25">
        <v>44317</v>
      </c>
      <c r="C968" s="2" t="s">
        <v>8</v>
      </c>
      <c r="D968" s="45">
        <v>3120967</v>
      </c>
    </row>
    <row r="969" spans="1:4" hidden="1">
      <c r="A969" t="s">
        <v>13</v>
      </c>
      <c r="B969" s="25">
        <v>44317</v>
      </c>
      <c r="C969" s="2" t="s">
        <v>46</v>
      </c>
      <c r="D969" s="51">
        <v>0.749</v>
      </c>
    </row>
    <row r="970" spans="1:4" hidden="1">
      <c r="A970" t="s">
        <v>13</v>
      </c>
      <c r="B970" s="25">
        <v>44317</v>
      </c>
      <c r="C970" s="2" t="s">
        <v>45</v>
      </c>
      <c r="D970" s="51">
        <v>0.80700000000000005</v>
      </c>
    </row>
    <row r="971" spans="1:4" hidden="1">
      <c r="A971" t="s">
        <v>13</v>
      </c>
      <c r="B971" s="25">
        <v>44348</v>
      </c>
      <c r="C971" s="2" t="s">
        <v>41</v>
      </c>
      <c r="D971" s="51">
        <v>7311791</v>
      </c>
    </row>
    <row r="972" spans="1:4" hidden="1">
      <c r="A972" t="s">
        <v>13</v>
      </c>
      <c r="B972" s="25">
        <v>44348</v>
      </c>
      <c r="C972" s="2" t="s">
        <v>8</v>
      </c>
      <c r="D972" s="45">
        <v>3477538</v>
      </c>
    </row>
    <row r="973" spans="1:4" hidden="1">
      <c r="A973" t="s">
        <v>13</v>
      </c>
      <c r="B973" s="25">
        <v>44348</v>
      </c>
      <c r="C973" s="2" t="s">
        <v>46</v>
      </c>
      <c r="D973" s="51">
        <v>0.79300000000000004</v>
      </c>
    </row>
    <row r="974" spans="1:4" hidden="1">
      <c r="A974" t="s">
        <v>13</v>
      </c>
      <c r="B974" s="25">
        <v>44348</v>
      </c>
      <c r="C974" s="2" t="s">
        <v>45</v>
      </c>
      <c r="D974" s="51">
        <v>0.81499999999999995</v>
      </c>
    </row>
    <row r="975" spans="1:4" hidden="1">
      <c r="A975" t="s">
        <v>13</v>
      </c>
      <c r="B975" s="25">
        <v>44348</v>
      </c>
      <c r="C975" s="31" t="s">
        <v>33</v>
      </c>
      <c r="D975" s="65">
        <v>3834253</v>
      </c>
    </row>
    <row r="976" spans="1:4" hidden="1">
      <c r="A976" t="s">
        <v>13</v>
      </c>
      <c r="B976" s="25">
        <v>44378</v>
      </c>
      <c r="C976" s="2" t="s">
        <v>41</v>
      </c>
      <c r="D976" s="51">
        <v>8237664</v>
      </c>
    </row>
    <row r="977" spans="1:4" hidden="1">
      <c r="A977" t="s">
        <v>13</v>
      </c>
      <c r="B977" s="25">
        <v>44378</v>
      </c>
      <c r="C977" s="2" t="s">
        <v>8</v>
      </c>
      <c r="D977" s="45">
        <v>3890235</v>
      </c>
    </row>
    <row r="978" spans="1:4" hidden="1">
      <c r="A978" t="s">
        <v>13</v>
      </c>
      <c r="B978" s="25">
        <v>44378</v>
      </c>
      <c r="C978" s="2" t="s">
        <v>46</v>
      </c>
      <c r="D978" s="51">
        <v>0.80400000000000005</v>
      </c>
    </row>
    <row r="979" spans="1:4" hidden="1">
      <c r="A979" t="s">
        <v>13</v>
      </c>
      <c r="B979" s="25">
        <v>44378</v>
      </c>
      <c r="C979" s="2" t="s">
        <v>45</v>
      </c>
      <c r="D979" s="51">
        <v>0.82399999999999995</v>
      </c>
    </row>
    <row r="980" spans="1:4" hidden="1">
      <c r="A980" t="s">
        <v>13</v>
      </c>
      <c r="B980" s="25">
        <v>44378</v>
      </c>
      <c r="C980" s="31" t="s">
        <v>33</v>
      </c>
      <c r="D980" s="65">
        <v>4365429</v>
      </c>
    </row>
    <row r="981" spans="1:4" hidden="1">
      <c r="A981" t="s">
        <v>13</v>
      </c>
      <c r="B981" s="25">
        <v>44409</v>
      </c>
      <c r="C981" s="2" t="s">
        <v>41</v>
      </c>
      <c r="D981" s="51">
        <v>7387423</v>
      </c>
    </row>
    <row r="982" spans="1:4" hidden="1">
      <c r="A982" t="s">
        <v>13</v>
      </c>
      <c r="B982" s="25">
        <v>44409</v>
      </c>
      <c r="C982" s="2" t="s">
        <v>8</v>
      </c>
      <c r="D982" s="45">
        <v>3410026</v>
      </c>
    </row>
    <row r="983" spans="1:4" hidden="1">
      <c r="A983" t="s">
        <v>13</v>
      </c>
      <c r="B983" s="25">
        <v>44409</v>
      </c>
      <c r="C983" s="2" t="s">
        <v>46</v>
      </c>
      <c r="D983" s="51">
        <v>0.75800000000000001</v>
      </c>
    </row>
    <row r="984" spans="1:4" hidden="1">
      <c r="A984" t="s">
        <v>13</v>
      </c>
      <c r="B984" s="25">
        <v>44409</v>
      </c>
      <c r="C984" s="2" t="s">
        <v>45</v>
      </c>
      <c r="D984" s="51">
        <v>0.76900000000000002</v>
      </c>
    </row>
    <row r="985" spans="1:4" hidden="1">
      <c r="A985" t="s">
        <v>13</v>
      </c>
      <c r="B985" s="25">
        <v>44409</v>
      </c>
      <c r="C985" s="31" t="s">
        <v>33</v>
      </c>
      <c r="D985" s="65">
        <v>3994397</v>
      </c>
    </row>
    <row r="986" spans="1:4" hidden="1">
      <c r="A986" t="s">
        <v>13</v>
      </c>
      <c r="B986" s="25">
        <v>44440</v>
      </c>
      <c r="C986" s="2" t="s">
        <v>41</v>
      </c>
      <c r="D986" s="51">
        <f>D987+D988</f>
        <v>6335718</v>
      </c>
    </row>
    <row r="987" spans="1:4" ht="16.2" hidden="1">
      <c r="A987" t="s">
        <v>13</v>
      </c>
      <c r="B987" s="25">
        <v>44440</v>
      </c>
      <c r="C987" s="2" t="s">
        <v>8</v>
      </c>
      <c r="D987" s="85">
        <v>2732826</v>
      </c>
    </row>
    <row r="988" spans="1:4" hidden="1">
      <c r="A988" t="s">
        <v>13</v>
      </c>
      <c r="B988" s="25">
        <v>44440</v>
      </c>
      <c r="C988" s="31" t="s">
        <v>33</v>
      </c>
      <c r="D988" s="65">
        <v>3602892</v>
      </c>
    </row>
    <row r="989" spans="1:4" hidden="1">
      <c r="A989" t="s">
        <v>13</v>
      </c>
      <c r="B989" s="25">
        <v>44440</v>
      </c>
      <c r="C989" s="2" t="s">
        <v>46</v>
      </c>
      <c r="D989" s="51">
        <v>0.68100000000000005</v>
      </c>
    </row>
    <row r="990" spans="1:4" hidden="1">
      <c r="A990" t="s">
        <v>13</v>
      </c>
      <c r="B990" s="25">
        <v>44440</v>
      </c>
      <c r="C990" s="2" t="s">
        <v>45</v>
      </c>
      <c r="D990" s="51">
        <v>0.755</v>
      </c>
    </row>
    <row r="991" spans="1:4" ht="16.2" hidden="1">
      <c r="A991" t="s">
        <v>13</v>
      </c>
      <c r="B991" s="25">
        <v>44470</v>
      </c>
      <c r="C991" s="31" t="s">
        <v>33</v>
      </c>
      <c r="D991" s="66">
        <v>4148811</v>
      </c>
    </row>
    <row r="992" spans="1:4" ht="16.2" hidden="1">
      <c r="A992" t="s">
        <v>13</v>
      </c>
      <c r="B992" s="25">
        <v>44470</v>
      </c>
      <c r="C992" s="2" t="s">
        <v>8</v>
      </c>
      <c r="D992" s="85">
        <v>3286172</v>
      </c>
    </row>
    <row r="993" spans="1:5" ht="16.2" hidden="1">
      <c r="A993" t="s">
        <v>13</v>
      </c>
      <c r="B993" s="25">
        <v>44470</v>
      </c>
      <c r="C993" s="2" t="s">
        <v>41</v>
      </c>
      <c r="D993" s="52">
        <f>D992+D991</f>
        <v>7434983</v>
      </c>
    </row>
    <row r="994" spans="1:5" ht="16.2" hidden="1">
      <c r="A994" t="s">
        <v>13</v>
      </c>
      <c r="B994" s="25">
        <v>44501</v>
      </c>
      <c r="C994" s="31" t="s">
        <v>33</v>
      </c>
      <c r="D994" s="66">
        <v>4338222</v>
      </c>
    </row>
    <row r="995" spans="1:5" ht="16.2" hidden="1">
      <c r="A995" t="s">
        <v>13</v>
      </c>
      <c r="B995" s="25">
        <v>44501</v>
      </c>
      <c r="C995" s="2" t="s">
        <v>8</v>
      </c>
      <c r="D995" s="85">
        <v>3703159</v>
      </c>
    </row>
    <row r="996" spans="1:5" hidden="1">
      <c r="A996" t="s">
        <v>13</v>
      </c>
      <c r="B996" s="40">
        <v>44501</v>
      </c>
      <c r="C996" s="38" t="s">
        <v>41</v>
      </c>
      <c r="D996" s="53">
        <f>D994+D995</f>
        <v>8041381</v>
      </c>
    </row>
    <row r="997" spans="1:5" hidden="1">
      <c r="A997" t="s">
        <v>13</v>
      </c>
      <c r="B997" s="40">
        <v>44531</v>
      </c>
      <c r="C997" s="38" t="s">
        <v>41</v>
      </c>
      <c r="D997" s="53">
        <v>8642000</v>
      </c>
    </row>
    <row r="998" spans="1:5" hidden="1">
      <c r="A998" t="s">
        <v>13</v>
      </c>
      <c r="B998" s="40">
        <v>44531</v>
      </c>
      <c r="C998" s="38" t="s">
        <v>8</v>
      </c>
      <c r="D998" s="86">
        <v>4170600</v>
      </c>
    </row>
    <row r="999" spans="1:5" hidden="1">
      <c r="A999" t="s">
        <v>13</v>
      </c>
      <c r="B999" s="40">
        <v>44531</v>
      </c>
      <c r="C999" s="31" t="s">
        <v>33</v>
      </c>
      <c r="D999" s="64">
        <v>4685952</v>
      </c>
    </row>
    <row r="1000" spans="1:5" hidden="1">
      <c r="A1000" t="s">
        <v>13</v>
      </c>
      <c r="B1000" s="40">
        <v>44562</v>
      </c>
      <c r="C1000" s="38" t="s">
        <v>41</v>
      </c>
      <c r="D1000" s="54">
        <v>7556300</v>
      </c>
      <c r="E1000" s="45"/>
    </row>
    <row r="1001" spans="1:5" hidden="1">
      <c r="A1001" t="s">
        <v>13</v>
      </c>
      <c r="B1001" s="40">
        <v>44562</v>
      </c>
      <c r="C1001" s="38" t="s">
        <v>8</v>
      </c>
      <c r="D1001" s="54">
        <v>3727408</v>
      </c>
    </row>
    <row r="1002" spans="1:5" hidden="1">
      <c r="A1002" t="s">
        <v>13</v>
      </c>
      <c r="B1002" s="40">
        <v>44562</v>
      </c>
      <c r="C1002" s="31" t="s">
        <v>33</v>
      </c>
      <c r="D1002" s="54">
        <v>3789823</v>
      </c>
    </row>
    <row r="1003" spans="1:5" hidden="1">
      <c r="A1003" s="31" t="s">
        <v>14</v>
      </c>
      <c r="B1003" s="40">
        <v>43466</v>
      </c>
      <c r="C1003" s="31" t="s">
        <v>33</v>
      </c>
      <c r="D1003" s="50">
        <v>1042278</v>
      </c>
    </row>
    <row r="1004" spans="1:5" hidden="1">
      <c r="A1004" s="31" t="s">
        <v>14</v>
      </c>
      <c r="B1004" s="40">
        <v>43466</v>
      </c>
      <c r="C1004" s="41" t="s">
        <v>41</v>
      </c>
      <c r="D1004" s="50">
        <v>2161702</v>
      </c>
      <c r="E1004" s="45"/>
    </row>
    <row r="1005" spans="1:5" hidden="1">
      <c r="A1005" s="31" t="s">
        <v>14</v>
      </c>
      <c r="B1005" s="40">
        <v>43466</v>
      </c>
      <c r="C1005" s="38" t="s">
        <v>8</v>
      </c>
      <c r="D1005" s="50">
        <v>1119424</v>
      </c>
    </row>
    <row r="1006" spans="1:5" hidden="1">
      <c r="A1006" s="31" t="s">
        <v>14</v>
      </c>
      <c r="B1006" s="40">
        <v>43497</v>
      </c>
      <c r="C1006" s="31" t="s">
        <v>33</v>
      </c>
      <c r="D1006" s="50">
        <v>986428</v>
      </c>
    </row>
    <row r="1007" spans="1:5" hidden="1">
      <c r="A1007" s="31" t="s">
        <v>14</v>
      </c>
      <c r="B1007" s="40">
        <v>43497</v>
      </c>
      <c r="C1007" s="41" t="s">
        <v>41</v>
      </c>
      <c r="D1007" s="50">
        <v>2003114</v>
      </c>
    </row>
    <row r="1008" spans="1:5" hidden="1">
      <c r="A1008" s="31" t="s">
        <v>14</v>
      </c>
      <c r="B1008" s="40">
        <v>43497</v>
      </c>
      <c r="C1008" s="38" t="s">
        <v>8</v>
      </c>
      <c r="D1008" s="50">
        <v>1016686</v>
      </c>
    </row>
    <row r="1009" spans="1:4" hidden="1">
      <c r="A1009" s="31" t="s">
        <v>14</v>
      </c>
      <c r="B1009" s="40">
        <v>43525</v>
      </c>
      <c r="C1009" s="31" t="s">
        <v>33</v>
      </c>
      <c r="D1009" s="50">
        <v>1025278</v>
      </c>
    </row>
    <row r="1010" spans="1:4" hidden="1">
      <c r="A1010" s="31" t="s">
        <v>14</v>
      </c>
      <c r="B1010" s="40">
        <v>43525</v>
      </c>
      <c r="C1010" s="41" t="s">
        <v>41</v>
      </c>
      <c r="D1010" s="50">
        <v>2078742</v>
      </c>
    </row>
    <row r="1011" spans="1:4" hidden="1">
      <c r="A1011" s="31" t="s">
        <v>14</v>
      </c>
      <c r="B1011" s="40">
        <v>43525</v>
      </c>
      <c r="C1011" s="38" t="s">
        <v>8</v>
      </c>
      <c r="D1011" s="50">
        <v>1053464</v>
      </c>
    </row>
    <row r="1012" spans="1:4" hidden="1">
      <c r="A1012" s="31" t="s">
        <v>14</v>
      </c>
      <c r="B1012" s="40">
        <v>43556</v>
      </c>
      <c r="C1012" s="31" t="s">
        <v>33</v>
      </c>
      <c r="D1012" s="50">
        <v>1051655</v>
      </c>
    </row>
    <row r="1013" spans="1:4" hidden="1">
      <c r="A1013" s="31" t="s">
        <v>14</v>
      </c>
      <c r="B1013" s="40">
        <v>43556</v>
      </c>
      <c r="C1013" s="41" t="s">
        <v>41</v>
      </c>
      <c r="D1013" s="50">
        <v>2042199</v>
      </c>
    </row>
    <row r="1014" spans="1:4" hidden="1">
      <c r="A1014" s="31" t="s">
        <v>14</v>
      </c>
      <c r="B1014" s="40">
        <v>43556</v>
      </c>
      <c r="C1014" s="38" t="s">
        <v>8</v>
      </c>
      <c r="D1014" s="50">
        <v>990544</v>
      </c>
    </row>
    <row r="1015" spans="1:4" hidden="1">
      <c r="A1015" s="31" t="s">
        <v>14</v>
      </c>
      <c r="B1015" s="40">
        <v>43586</v>
      </c>
      <c r="C1015" s="31" t="s">
        <v>33</v>
      </c>
      <c r="D1015" s="50">
        <v>1175297</v>
      </c>
    </row>
    <row r="1016" spans="1:4" hidden="1">
      <c r="A1016" s="31" t="s">
        <v>14</v>
      </c>
      <c r="B1016" s="40">
        <v>43586</v>
      </c>
      <c r="C1016" s="41" t="s">
        <v>41</v>
      </c>
      <c r="D1016" s="50">
        <v>2226621</v>
      </c>
    </row>
    <row r="1017" spans="1:4" hidden="1">
      <c r="A1017" s="31" t="s">
        <v>14</v>
      </c>
      <c r="B1017" s="40">
        <v>43586</v>
      </c>
      <c r="C1017" s="38" t="s">
        <v>8</v>
      </c>
      <c r="D1017" s="50">
        <v>1051324</v>
      </c>
    </row>
    <row r="1018" spans="1:4" hidden="1">
      <c r="A1018" s="31" t="s">
        <v>14</v>
      </c>
      <c r="B1018" s="40">
        <v>43617</v>
      </c>
      <c r="C1018" s="31" t="s">
        <v>33</v>
      </c>
      <c r="D1018" s="50">
        <v>1129507</v>
      </c>
    </row>
    <row r="1019" spans="1:4" hidden="1">
      <c r="A1019" s="31" t="s">
        <v>14</v>
      </c>
      <c r="B1019" s="40">
        <v>43617</v>
      </c>
      <c r="C1019" s="41" t="s">
        <v>41</v>
      </c>
      <c r="D1019" s="50">
        <v>2116929</v>
      </c>
    </row>
    <row r="1020" spans="1:4" hidden="1">
      <c r="A1020" s="31" t="s">
        <v>14</v>
      </c>
      <c r="B1020" s="40">
        <v>43617</v>
      </c>
      <c r="C1020" s="38" t="s">
        <v>8</v>
      </c>
      <c r="D1020" s="50">
        <v>987422</v>
      </c>
    </row>
    <row r="1021" spans="1:4" hidden="1">
      <c r="A1021" s="31" t="s">
        <v>14</v>
      </c>
      <c r="B1021" s="40">
        <v>43647</v>
      </c>
      <c r="C1021" s="31" t="s">
        <v>33</v>
      </c>
      <c r="D1021" s="50">
        <v>1260049</v>
      </c>
    </row>
    <row r="1022" spans="1:4" hidden="1">
      <c r="A1022" s="31" t="s">
        <v>14</v>
      </c>
      <c r="B1022" s="40">
        <v>43647</v>
      </c>
      <c r="C1022" s="41" t="s">
        <v>41</v>
      </c>
      <c r="D1022" s="50">
        <v>2351942</v>
      </c>
    </row>
    <row r="1023" spans="1:4" hidden="1">
      <c r="A1023" s="31" t="s">
        <v>14</v>
      </c>
      <c r="B1023" s="40">
        <v>43647</v>
      </c>
      <c r="C1023" s="38" t="s">
        <v>8</v>
      </c>
      <c r="D1023" s="50">
        <v>1091893</v>
      </c>
    </row>
    <row r="1024" spans="1:4" hidden="1">
      <c r="A1024" s="31" t="s">
        <v>14</v>
      </c>
      <c r="B1024" s="40">
        <v>43678</v>
      </c>
      <c r="C1024" s="31" t="s">
        <v>33</v>
      </c>
      <c r="D1024" s="50">
        <v>1349991</v>
      </c>
    </row>
    <row r="1025" spans="1:5" hidden="1">
      <c r="A1025" s="31" t="s">
        <v>14</v>
      </c>
      <c r="B1025" s="40">
        <v>43678</v>
      </c>
      <c r="C1025" s="41" t="s">
        <v>41</v>
      </c>
      <c r="D1025" s="50">
        <v>2401341</v>
      </c>
    </row>
    <row r="1026" spans="1:5" hidden="1">
      <c r="A1026" s="31" t="s">
        <v>14</v>
      </c>
      <c r="B1026" s="40">
        <v>43678</v>
      </c>
      <c r="C1026" s="38" t="s">
        <v>8</v>
      </c>
      <c r="D1026" s="50">
        <v>1051350</v>
      </c>
      <c r="E1026" s="37"/>
    </row>
    <row r="1027" spans="1:5" hidden="1">
      <c r="A1027" s="31" t="s">
        <v>14</v>
      </c>
      <c r="B1027" s="40">
        <v>43709</v>
      </c>
      <c r="C1027" s="31" t="s">
        <v>33</v>
      </c>
      <c r="D1027" s="50">
        <v>1229274</v>
      </c>
    </row>
    <row r="1028" spans="1:5" hidden="1">
      <c r="A1028" s="31" t="s">
        <v>14</v>
      </c>
      <c r="B1028" s="40">
        <v>43709</v>
      </c>
      <c r="C1028" s="41" t="s">
        <v>41</v>
      </c>
      <c r="D1028" s="50">
        <v>2219432</v>
      </c>
    </row>
    <row r="1029" spans="1:5" hidden="1">
      <c r="A1029" s="31" t="s">
        <v>14</v>
      </c>
      <c r="B1029" s="40">
        <v>43709</v>
      </c>
      <c r="C1029" s="38" t="s">
        <v>8</v>
      </c>
      <c r="D1029" s="50">
        <v>990158</v>
      </c>
    </row>
    <row r="1030" spans="1:5" hidden="1">
      <c r="A1030" s="31" t="s">
        <v>14</v>
      </c>
      <c r="B1030" s="40">
        <v>43739</v>
      </c>
      <c r="C1030" s="31" t="s">
        <v>33</v>
      </c>
      <c r="D1030" s="50">
        <v>1184777</v>
      </c>
    </row>
    <row r="1031" spans="1:5" hidden="1">
      <c r="A1031" s="31" t="s">
        <v>14</v>
      </c>
      <c r="B1031" s="40">
        <v>43739</v>
      </c>
      <c r="C1031" s="41" t="s">
        <v>41</v>
      </c>
      <c r="D1031" s="50">
        <v>2196001</v>
      </c>
    </row>
    <row r="1032" spans="1:5" hidden="1">
      <c r="A1032" s="31" t="s">
        <v>14</v>
      </c>
      <c r="B1032" s="40">
        <v>43739</v>
      </c>
      <c r="C1032" s="38" t="s">
        <v>8</v>
      </c>
      <c r="D1032" s="50">
        <v>1011224</v>
      </c>
    </row>
    <row r="1033" spans="1:5" hidden="1">
      <c r="A1033" s="31" t="s">
        <v>14</v>
      </c>
      <c r="B1033" s="40">
        <v>43770</v>
      </c>
      <c r="C1033" s="31" t="s">
        <v>33</v>
      </c>
      <c r="D1033" s="50">
        <v>1182878</v>
      </c>
    </row>
    <row r="1034" spans="1:5" hidden="1">
      <c r="A1034" s="31" t="s">
        <v>14</v>
      </c>
      <c r="B1034" s="40">
        <v>43770</v>
      </c>
      <c r="C1034" s="41" t="s">
        <v>41</v>
      </c>
      <c r="D1034" s="50">
        <v>2171344</v>
      </c>
    </row>
    <row r="1035" spans="1:5" hidden="1">
      <c r="A1035" s="31" t="s">
        <v>14</v>
      </c>
      <c r="B1035" s="40">
        <v>43770</v>
      </c>
      <c r="C1035" s="38" t="s">
        <v>8</v>
      </c>
      <c r="D1035" s="50">
        <v>988466</v>
      </c>
    </row>
    <row r="1036" spans="1:5" hidden="1">
      <c r="A1036" s="31" t="s">
        <v>14</v>
      </c>
      <c r="B1036" s="40">
        <v>43800</v>
      </c>
      <c r="C1036" s="31" t="s">
        <v>33</v>
      </c>
      <c r="D1036" s="50">
        <v>1210776</v>
      </c>
    </row>
    <row r="1037" spans="1:5" hidden="1">
      <c r="A1037" s="31" t="s">
        <v>14</v>
      </c>
      <c r="B1037" s="40">
        <v>43800</v>
      </c>
      <c r="C1037" s="41" t="s">
        <v>41</v>
      </c>
      <c r="D1037" s="50">
        <v>2229923</v>
      </c>
    </row>
    <row r="1038" spans="1:5" hidden="1">
      <c r="A1038" s="31" t="s">
        <v>14</v>
      </c>
      <c r="B1038" s="40">
        <v>43800</v>
      </c>
      <c r="C1038" s="38" t="s">
        <v>8</v>
      </c>
      <c r="D1038" s="50">
        <v>1019147</v>
      </c>
    </row>
    <row r="1039" spans="1:5" hidden="1">
      <c r="A1039" s="31" t="s">
        <v>14</v>
      </c>
      <c r="B1039" s="40">
        <v>43831</v>
      </c>
      <c r="C1039" s="31" t="s">
        <v>33</v>
      </c>
      <c r="D1039" s="50">
        <v>1230258</v>
      </c>
    </row>
    <row r="1040" spans="1:5" hidden="1">
      <c r="A1040" s="31" t="s">
        <v>14</v>
      </c>
      <c r="B1040" s="40">
        <v>43831</v>
      </c>
      <c r="C1040" s="41" t="s">
        <v>41</v>
      </c>
      <c r="D1040" s="50">
        <v>2301469</v>
      </c>
    </row>
    <row r="1041" spans="1:4" hidden="1">
      <c r="A1041" s="31" t="s">
        <v>14</v>
      </c>
      <c r="B1041" s="40">
        <v>43831</v>
      </c>
      <c r="C1041" s="38" t="s">
        <v>8</v>
      </c>
      <c r="D1041" s="50">
        <v>1071211</v>
      </c>
    </row>
    <row r="1042" spans="1:4" hidden="1">
      <c r="A1042" s="31" t="s">
        <v>14</v>
      </c>
      <c r="B1042" s="40">
        <v>43862</v>
      </c>
      <c r="C1042" s="31" t="s">
        <v>33</v>
      </c>
      <c r="D1042" s="50">
        <v>1225767</v>
      </c>
    </row>
    <row r="1043" spans="1:4" hidden="1">
      <c r="A1043" s="31" t="s">
        <v>14</v>
      </c>
      <c r="B1043" s="40">
        <v>43862</v>
      </c>
      <c r="C1043" s="41" t="s">
        <v>41</v>
      </c>
      <c r="D1043" s="50">
        <v>2214886</v>
      </c>
    </row>
    <row r="1044" spans="1:4" hidden="1">
      <c r="A1044" s="31" t="s">
        <v>14</v>
      </c>
      <c r="B1044" s="40">
        <v>43862</v>
      </c>
      <c r="C1044" s="38" t="s">
        <v>8</v>
      </c>
      <c r="D1044" s="50">
        <v>989119</v>
      </c>
    </row>
    <row r="1045" spans="1:4" hidden="1">
      <c r="A1045" s="31" t="s">
        <v>14</v>
      </c>
      <c r="B1045" s="40">
        <v>43891</v>
      </c>
      <c r="C1045" s="31" t="s">
        <v>33</v>
      </c>
      <c r="D1045" s="50">
        <v>611287</v>
      </c>
    </row>
    <row r="1046" spans="1:4" hidden="1">
      <c r="A1046" s="31" t="s">
        <v>14</v>
      </c>
      <c r="B1046" s="40">
        <v>43891</v>
      </c>
      <c r="C1046" s="41" t="s">
        <v>41</v>
      </c>
      <c r="D1046" s="50">
        <v>1102088</v>
      </c>
    </row>
    <row r="1047" spans="1:4" hidden="1">
      <c r="A1047" s="31" t="s">
        <v>14</v>
      </c>
      <c r="B1047" s="40">
        <v>43891</v>
      </c>
      <c r="C1047" s="38" t="s">
        <v>8</v>
      </c>
      <c r="D1047" s="50">
        <v>490801</v>
      </c>
    </row>
    <row r="1048" spans="1:4" hidden="1">
      <c r="A1048" s="31" t="s">
        <v>14</v>
      </c>
      <c r="B1048" s="40">
        <v>43922</v>
      </c>
      <c r="C1048" s="31" t="s">
        <v>33</v>
      </c>
      <c r="D1048" s="50">
        <v>13442</v>
      </c>
    </row>
    <row r="1049" spans="1:4" hidden="1">
      <c r="A1049" s="31" t="s">
        <v>14</v>
      </c>
      <c r="B1049" s="40">
        <v>43922</v>
      </c>
      <c r="C1049" s="41" t="s">
        <v>41</v>
      </c>
      <c r="D1049" s="50">
        <v>36659</v>
      </c>
    </row>
    <row r="1050" spans="1:4" hidden="1">
      <c r="A1050" s="31" t="s">
        <v>14</v>
      </c>
      <c r="B1050" s="40">
        <v>43922</v>
      </c>
      <c r="C1050" s="38" t="s">
        <v>8</v>
      </c>
      <c r="D1050" s="50">
        <v>23217</v>
      </c>
    </row>
    <row r="1051" spans="1:4" hidden="1">
      <c r="A1051" s="31" t="s">
        <v>14</v>
      </c>
      <c r="B1051" s="40">
        <v>43952</v>
      </c>
      <c r="C1051" s="31" t="s">
        <v>33</v>
      </c>
      <c r="D1051" s="50">
        <v>8719</v>
      </c>
    </row>
    <row r="1052" spans="1:4" hidden="1">
      <c r="A1052" s="31" t="s">
        <v>14</v>
      </c>
      <c r="B1052" s="40">
        <v>43952</v>
      </c>
      <c r="C1052" s="41" t="s">
        <v>41</v>
      </c>
      <c r="D1052" s="50">
        <v>17580</v>
      </c>
    </row>
    <row r="1053" spans="1:4" hidden="1">
      <c r="A1053" s="31" t="s">
        <v>14</v>
      </c>
      <c r="B1053" s="40">
        <v>43952</v>
      </c>
      <c r="C1053" s="38" t="s">
        <v>8</v>
      </c>
      <c r="D1053" s="50">
        <v>8861</v>
      </c>
    </row>
    <row r="1054" spans="1:4" hidden="1">
      <c r="A1054" s="31" t="s">
        <v>14</v>
      </c>
      <c r="B1054" s="40">
        <v>43983</v>
      </c>
      <c r="C1054" s="41" t="s">
        <v>41</v>
      </c>
      <c r="D1054" s="50">
        <v>23666</v>
      </c>
    </row>
    <row r="1055" spans="1:4" hidden="1">
      <c r="A1055" s="31" t="s">
        <v>14</v>
      </c>
      <c r="B1055" s="40">
        <v>43983</v>
      </c>
      <c r="C1055" s="31" t="s">
        <v>33</v>
      </c>
      <c r="D1055" s="50">
        <v>8872</v>
      </c>
    </row>
    <row r="1056" spans="1:4" hidden="1">
      <c r="A1056" s="31" t="s">
        <v>14</v>
      </c>
      <c r="B1056" s="40">
        <v>43983</v>
      </c>
      <c r="C1056" s="38" t="s">
        <v>8</v>
      </c>
      <c r="D1056" s="50">
        <v>14794</v>
      </c>
    </row>
    <row r="1057" spans="1:4" hidden="1">
      <c r="A1057" s="31" t="s">
        <v>14</v>
      </c>
      <c r="B1057" s="40">
        <v>44013</v>
      </c>
      <c r="C1057" s="41" t="s">
        <v>41</v>
      </c>
      <c r="D1057" s="50">
        <v>90861</v>
      </c>
    </row>
    <row r="1058" spans="1:4" hidden="1">
      <c r="A1058" s="31" t="s">
        <v>14</v>
      </c>
      <c r="B1058" s="40">
        <v>44013</v>
      </c>
      <c r="C1058" s="31" t="s">
        <v>33</v>
      </c>
      <c r="D1058" s="50">
        <v>79553</v>
      </c>
    </row>
    <row r="1059" spans="1:4" hidden="1">
      <c r="A1059" s="31" t="s">
        <v>14</v>
      </c>
      <c r="B1059" s="40">
        <v>44013</v>
      </c>
      <c r="C1059" s="38" t="s">
        <v>8</v>
      </c>
      <c r="D1059" s="50">
        <v>11308</v>
      </c>
    </row>
    <row r="1060" spans="1:4" hidden="1">
      <c r="A1060" s="31" t="s">
        <v>14</v>
      </c>
      <c r="B1060" s="40">
        <v>44044</v>
      </c>
      <c r="C1060" s="41" t="s">
        <v>41</v>
      </c>
      <c r="D1060" s="50">
        <v>114719</v>
      </c>
    </row>
    <row r="1061" spans="1:4" hidden="1">
      <c r="A1061" s="31" t="s">
        <v>14</v>
      </c>
      <c r="B1061" s="40">
        <v>44044</v>
      </c>
      <c r="C1061" s="31" t="s">
        <v>33</v>
      </c>
      <c r="D1061" s="50">
        <v>107142</v>
      </c>
    </row>
    <row r="1062" spans="1:4" hidden="1">
      <c r="A1062" s="31" t="s">
        <v>14</v>
      </c>
      <c r="B1062" s="40">
        <v>44044</v>
      </c>
      <c r="C1062" s="38" t="s">
        <v>8</v>
      </c>
      <c r="D1062" s="50">
        <v>7577</v>
      </c>
    </row>
    <row r="1063" spans="1:4" hidden="1">
      <c r="A1063" s="31" t="s">
        <v>14</v>
      </c>
      <c r="B1063" s="40">
        <v>44075</v>
      </c>
      <c r="C1063" s="41" t="s">
        <v>41</v>
      </c>
      <c r="D1063" s="50">
        <v>175168</v>
      </c>
    </row>
    <row r="1064" spans="1:4" hidden="1">
      <c r="A1064" s="31" t="s">
        <v>14</v>
      </c>
      <c r="B1064" s="40">
        <v>44075</v>
      </c>
      <c r="C1064" s="31" t="s">
        <v>33</v>
      </c>
      <c r="D1064" s="50">
        <v>161686</v>
      </c>
    </row>
    <row r="1065" spans="1:4" hidden="1">
      <c r="A1065" s="31" t="s">
        <v>14</v>
      </c>
      <c r="B1065" s="40">
        <v>44075</v>
      </c>
      <c r="C1065" s="38" t="s">
        <v>8</v>
      </c>
      <c r="D1065" s="50">
        <v>13482</v>
      </c>
    </row>
    <row r="1066" spans="1:4" hidden="1">
      <c r="A1066" s="31" t="s">
        <v>14</v>
      </c>
      <c r="B1066" s="40">
        <v>44105</v>
      </c>
      <c r="C1066" s="41" t="s">
        <v>41</v>
      </c>
      <c r="D1066" s="50">
        <v>366744</v>
      </c>
    </row>
    <row r="1067" spans="1:4" hidden="1">
      <c r="A1067" s="31" t="s">
        <v>14</v>
      </c>
      <c r="B1067" s="40">
        <v>44105</v>
      </c>
      <c r="C1067" s="31" t="s">
        <v>33</v>
      </c>
      <c r="D1067" s="50">
        <v>331946</v>
      </c>
    </row>
    <row r="1068" spans="1:4" hidden="1">
      <c r="A1068" s="31" t="s">
        <v>14</v>
      </c>
      <c r="B1068" s="40">
        <v>44105</v>
      </c>
      <c r="C1068" s="38" t="s">
        <v>8</v>
      </c>
      <c r="D1068" s="50">
        <v>34798</v>
      </c>
    </row>
    <row r="1069" spans="1:4" hidden="1">
      <c r="A1069" s="31" t="s">
        <v>14</v>
      </c>
      <c r="B1069" s="40">
        <v>44136</v>
      </c>
      <c r="C1069" s="41" t="s">
        <v>41</v>
      </c>
      <c r="D1069" s="50">
        <v>566988</v>
      </c>
    </row>
    <row r="1070" spans="1:4" hidden="1">
      <c r="A1070" s="31" t="s">
        <v>14</v>
      </c>
      <c r="B1070" s="40">
        <v>44136</v>
      </c>
      <c r="C1070" s="38" t="s">
        <v>8</v>
      </c>
      <c r="D1070" s="50">
        <v>105026</v>
      </c>
    </row>
    <row r="1071" spans="1:4" hidden="1">
      <c r="A1071" s="31" t="s">
        <v>14</v>
      </c>
      <c r="B1071" s="40">
        <v>44136</v>
      </c>
      <c r="C1071" s="31" t="s">
        <v>33</v>
      </c>
      <c r="D1071" s="50">
        <v>461962</v>
      </c>
    </row>
    <row r="1072" spans="1:4" hidden="1">
      <c r="A1072" s="31" t="s">
        <v>14</v>
      </c>
      <c r="B1072" s="40">
        <v>44166</v>
      </c>
      <c r="C1072" s="41" t="s">
        <v>41</v>
      </c>
      <c r="D1072" s="50">
        <v>831116</v>
      </c>
    </row>
    <row r="1073" spans="1:5" hidden="1">
      <c r="A1073" s="31" t="s">
        <v>14</v>
      </c>
      <c r="B1073" s="40">
        <v>44166</v>
      </c>
      <c r="C1073" s="38" t="s">
        <v>8</v>
      </c>
      <c r="D1073" s="50">
        <v>195198</v>
      </c>
    </row>
    <row r="1074" spans="1:5" hidden="1">
      <c r="A1074" s="31" t="s">
        <v>14</v>
      </c>
      <c r="B1074" s="40">
        <v>44166</v>
      </c>
      <c r="C1074" s="31" t="s">
        <v>33</v>
      </c>
      <c r="D1074" s="50">
        <v>635918</v>
      </c>
    </row>
    <row r="1075" spans="1:5" hidden="1">
      <c r="A1075" s="31" t="s">
        <v>14</v>
      </c>
      <c r="B1075" s="40">
        <v>44197</v>
      </c>
      <c r="C1075" s="41" t="s">
        <v>41</v>
      </c>
      <c r="D1075" s="50">
        <v>822257</v>
      </c>
    </row>
    <row r="1076" spans="1:5" hidden="1">
      <c r="A1076" s="31" t="s">
        <v>14</v>
      </c>
      <c r="B1076" s="40">
        <v>44197</v>
      </c>
      <c r="C1076" s="38" t="s">
        <v>8</v>
      </c>
      <c r="D1076" s="71">
        <v>187629</v>
      </c>
    </row>
    <row r="1077" spans="1:5" hidden="1">
      <c r="A1077" s="31" t="s">
        <v>14</v>
      </c>
      <c r="B1077" s="40">
        <v>44197</v>
      </c>
      <c r="C1077" s="31" t="s">
        <v>33</v>
      </c>
      <c r="D1077" s="50">
        <v>634628</v>
      </c>
    </row>
    <row r="1078" spans="1:5" hidden="1">
      <c r="A1078" s="31" t="s">
        <v>14</v>
      </c>
      <c r="B1078" s="40">
        <v>44228</v>
      </c>
      <c r="C1078" s="41" t="s">
        <v>41</v>
      </c>
      <c r="D1078" s="50">
        <v>352963</v>
      </c>
    </row>
    <row r="1079" spans="1:5" hidden="1">
      <c r="A1079" s="31" t="s">
        <v>14</v>
      </c>
      <c r="B1079" s="40">
        <v>44228</v>
      </c>
      <c r="C1079" s="38" t="s">
        <v>8</v>
      </c>
      <c r="D1079" s="71">
        <v>116655</v>
      </c>
    </row>
    <row r="1080" spans="1:5" hidden="1">
      <c r="A1080" s="31" t="s">
        <v>14</v>
      </c>
      <c r="B1080" s="40">
        <v>44228</v>
      </c>
      <c r="C1080" s="31" t="s">
        <v>33</v>
      </c>
      <c r="D1080" s="50">
        <v>236673</v>
      </c>
    </row>
    <row r="1081" spans="1:5" hidden="1">
      <c r="A1081" s="31" t="s">
        <v>14</v>
      </c>
      <c r="B1081" s="40">
        <v>44256</v>
      </c>
      <c r="C1081" s="41" t="s">
        <v>41</v>
      </c>
      <c r="D1081" s="50">
        <v>573917</v>
      </c>
    </row>
    <row r="1082" spans="1:5" hidden="1">
      <c r="A1082" s="31" t="s">
        <v>14</v>
      </c>
      <c r="B1082" s="40">
        <v>44256</v>
      </c>
      <c r="C1082" s="38" t="s">
        <v>8</v>
      </c>
      <c r="D1082" s="71">
        <v>151874</v>
      </c>
    </row>
    <row r="1083" spans="1:5" hidden="1">
      <c r="A1083" s="31" t="s">
        <v>14</v>
      </c>
      <c r="B1083" s="40">
        <v>44256</v>
      </c>
      <c r="C1083" s="31" t="s">
        <v>33</v>
      </c>
      <c r="D1083" s="50">
        <v>422519</v>
      </c>
    </row>
    <row r="1084" spans="1:5" hidden="1">
      <c r="A1084" s="31" t="s">
        <v>14</v>
      </c>
      <c r="B1084" s="40">
        <v>44287</v>
      </c>
      <c r="C1084" s="41" t="s">
        <v>41</v>
      </c>
      <c r="D1084" s="50">
        <v>571695</v>
      </c>
    </row>
    <row r="1085" spans="1:5" hidden="1">
      <c r="A1085" s="31" t="s">
        <v>14</v>
      </c>
      <c r="B1085" s="40">
        <v>44287</v>
      </c>
      <c r="C1085" s="38" t="s">
        <v>8</v>
      </c>
      <c r="D1085" s="71">
        <v>152774</v>
      </c>
      <c r="E1085" s="37"/>
    </row>
    <row r="1086" spans="1:5" hidden="1">
      <c r="A1086" s="31" t="s">
        <v>14</v>
      </c>
      <c r="B1086" s="40">
        <v>44287</v>
      </c>
      <c r="C1086" s="31" t="s">
        <v>33</v>
      </c>
      <c r="D1086" s="57">
        <v>419282</v>
      </c>
    </row>
    <row r="1087" spans="1:5" hidden="1">
      <c r="A1087" s="31" t="s">
        <v>14</v>
      </c>
      <c r="B1087" s="40">
        <v>44317</v>
      </c>
      <c r="C1087" s="31" t="s">
        <v>33</v>
      </c>
      <c r="D1087" s="50">
        <v>555603</v>
      </c>
    </row>
    <row r="1088" spans="1:5" hidden="1">
      <c r="A1088" s="31" t="s">
        <v>14</v>
      </c>
      <c r="B1088" s="40">
        <v>44317</v>
      </c>
      <c r="C1088" s="38" t="s">
        <v>8</v>
      </c>
      <c r="D1088" s="71">
        <v>219227</v>
      </c>
    </row>
    <row r="1089" spans="1:15" hidden="1">
      <c r="A1089" s="31" t="s">
        <v>14</v>
      </c>
      <c r="B1089" s="40">
        <v>44317</v>
      </c>
      <c r="C1089" s="38" t="s">
        <v>41</v>
      </c>
      <c r="D1089" s="50">
        <v>774393</v>
      </c>
    </row>
    <row r="1090" spans="1:15" hidden="1">
      <c r="A1090" s="31" t="s">
        <v>14</v>
      </c>
      <c r="B1090" s="40">
        <v>44348</v>
      </c>
      <c r="C1090" s="31" t="s">
        <v>33</v>
      </c>
      <c r="D1090" s="50">
        <v>600611</v>
      </c>
    </row>
    <row r="1091" spans="1:15" hidden="1">
      <c r="A1091" s="31" t="s">
        <v>14</v>
      </c>
      <c r="B1091" s="40">
        <v>44348</v>
      </c>
      <c r="C1091" s="38" t="s">
        <v>8</v>
      </c>
      <c r="D1091" s="71">
        <v>240818</v>
      </c>
    </row>
    <row r="1092" spans="1:15" hidden="1">
      <c r="A1092" s="31" t="s">
        <v>14</v>
      </c>
      <c r="B1092" s="40">
        <v>44348</v>
      </c>
      <c r="C1092" s="38" t="s">
        <v>41</v>
      </c>
      <c r="D1092" s="50">
        <v>840973</v>
      </c>
    </row>
    <row r="1093" spans="1:15" hidden="1">
      <c r="A1093" s="31" t="s">
        <v>14</v>
      </c>
      <c r="B1093" s="40">
        <v>44378</v>
      </c>
      <c r="C1093" s="38" t="s">
        <v>8</v>
      </c>
      <c r="D1093" s="71">
        <v>292312</v>
      </c>
    </row>
    <row r="1094" spans="1:15" hidden="1">
      <c r="A1094" s="31" t="s">
        <v>14</v>
      </c>
      <c r="B1094" s="40">
        <v>44378</v>
      </c>
      <c r="C1094" s="38" t="s">
        <v>41</v>
      </c>
      <c r="D1094" s="50">
        <v>1060112</v>
      </c>
    </row>
    <row r="1095" spans="1:15" hidden="1">
      <c r="A1095" s="31" t="s">
        <v>14</v>
      </c>
      <c r="B1095" s="40">
        <v>44378</v>
      </c>
      <c r="C1095" s="31" t="s">
        <v>33</v>
      </c>
      <c r="D1095" s="50">
        <v>769300</v>
      </c>
    </row>
    <row r="1096" spans="1:15" hidden="1">
      <c r="A1096" s="31" t="s">
        <v>14</v>
      </c>
      <c r="B1096" s="40">
        <v>44409</v>
      </c>
      <c r="C1096" s="31" t="s">
        <v>33</v>
      </c>
      <c r="D1096" s="50">
        <v>883416</v>
      </c>
    </row>
    <row r="1097" spans="1:15" hidden="1">
      <c r="A1097" s="31" t="s">
        <v>14</v>
      </c>
      <c r="B1097" s="40">
        <v>44409</v>
      </c>
      <c r="C1097" s="38" t="s">
        <v>8</v>
      </c>
      <c r="D1097" s="71">
        <v>325275</v>
      </c>
    </row>
    <row r="1098" spans="1:15" hidden="1">
      <c r="A1098" s="31" t="s">
        <v>14</v>
      </c>
      <c r="B1098" s="40">
        <v>44409</v>
      </c>
      <c r="C1098" s="38" t="s">
        <v>41</v>
      </c>
      <c r="D1098" s="50">
        <f>D1097+D1096</f>
        <v>1208691</v>
      </c>
    </row>
    <row r="1099" spans="1:15" hidden="1">
      <c r="A1099" s="31" t="s">
        <v>14</v>
      </c>
      <c r="B1099" s="40">
        <v>44440</v>
      </c>
      <c r="C1099" s="31" t="s">
        <v>33</v>
      </c>
      <c r="D1099" s="50">
        <v>849884</v>
      </c>
    </row>
    <row r="1100" spans="1:15" hidden="1">
      <c r="A1100" s="31" t="s">
        <v>14</v>
      </c>
      <c r="B1100" s="40">
        <v>44440</v>
      </c>
      <c r="C1100" s="38" t="s">
        <v>8</v>
      </c>
      <c r="D1100" s="71">
        <v>317206</v>
      </c>
    </row>
    <row r="1101" spans="1:15" hidden="1">
      <c r="A1101" s="31" t="s">
        <v>14</v>
      </c>
      <c r="B1101" s="40">
        <v>44440</v>
      </c>
      <c r="C1101" s="38" t="s">
        <v>41</v>
      </c>
      <c r="D1101" s="50">
        <v>1166266</v>
      </c>
    </row>
    <row r="1102" spans="1:15" hidden="1">
      <c r="A1102" s="31" t="s">
        <v>14</v>
      </c>
      <c r="B1102" s="40">
        <v>44470</v>
      </c>
      <c r="C1102" s="31" t="s">
        <v>33</v>
      </c>
      <c r="D1102" s="50">
        <v>904795</v>
      </c>
      <c r="E1102" s="27"/>
      <c r="F1102" s="27"/>
      <c r="G1102" s="27"/>
      <c r="H1102" s="27"/>
      <c r="I1102" s="27"/>
      <c r="J1102" s="27"/>
      <c r="K1102" s="27"/>
      <c r="L1102" s="27"/>
      <c r="M1102" s="27"/>
      <c r="N1102" s="27"/>
      <c r="O1102" s="27"/>
    </row>
    <row r="1103" spans="1:15" hidden="1">
      <c r="A1103" s="31" t="s">
        <v>14</v>
      </c>
      <c r="B1103" s="40">
        <v>44470</v>
      </c>
      <c r="C1103" s="38" t="s">
        <v>8</v>
      </c>
      <c r="D1103" s="71">
        <v>391080</v>
      </c>
    </row>
    <row r="1104" spans="1:15" hidden="1">
      <c r="A1104" s="31" t="s">
        <v>14</v>
      </c>
      <c r="B1104" s="40">
        <v>44470</v>
      </c>
      <c r="C1104" s="38" t="s">
        <v>41</v>
      </c>
      <c r="D1104" s="50">
        <f>D1102+D1103</f>
        <v>1295875</v>
      </c>
      <c r="G1104" s="3"/>
      <c r="H1104" s="3"/>
    </row>
    <row r="1105" spans="1:8" hidden="1">
      <c r="A1105" s="31" t="s">
        <v>14</v>
      </c>
      <c r="B1105" s="40">
        <v>44501</v>
      </c>
      <c r="C1105" s="31" t="s">
        <v>33</v>
      </c>
      <c r="D1105" s="50">
        <v>925350</v>
      </c>
      <c r="G1105" s="3"/>
      <c r="H1105" s="3"/>
    </row>
    <row r="1106" spans="1:8" hidden="1">
      <c r="A1106" s="31" t="s">
        <v>14</v>
      </c>
      <c r="B1106" s="40">
        <v>44501</v>
      </c>
      <c r="C1106" s="38" t="s">
        <v>8</v>
      </c>
      <c r="D1106" s="71">
        <v>468121</v>
      </c>
      <c r="G1106" s="3"/>
      <c r="H1106" s="3"/>
    </row>
    <row r="1107" spans="1:8" hidden="1">
      <c r="A1107" s="31" t="s">
        <v>14</v>
      </c>
      <c r="B1107" s="40">
        <v>44501</v>
      </c>
      <c r="C1107" s="38" t="s">
        <v>41</v>
      </c>
      <c r="D1107" s="50">
        <f>D1105+D1106</f>
        <v>1393471</v>
      </c>
    </row>
    <row r="1108" spans="1:8" hidden="1">
      <c r="A1108" s="31" t="s">
        <v>14</v>
      </c>
      <c r="B1108" s="40">
        <v>44531</v>
      </c>
      <c r="C1108" s="31" t="s">
        <v>33</v>
      </c>
      <c r="D1108" s="50">
        <v>933225</v>
      </c>
    </row>
    <row r="1109" spans="1:8" hidden="1">
      <c r="A1109" s="31" t="s">
        <v>14</v>
      </c>
      <c r="B1109" s="40">
        <v>44531</v>
      </c>
      <c r="C1109" s="38" t="s">
        <v>8</v>
      </c>
      <c r="D1109" s="71">
        <v>518807</v>
      </c>
    </row>
    <row r="1110" spans="1:8" hidden="1">
      <c r="A1110" s="31" t="s">
        <v>14</v>
      </c>
      <c r="B1110" s="40">
        <v>44531</v>
      </c>
      <c r="C1110" s="38" t="s">
        <v>41</v>
      </c>
      <c r="D1110" s="50">
        <v>1452032</v>
      </c>
    </row>
    <row r="1111" spans="1:8" hidden="1">
      <c r="A1111" s="31" t="s">
        <v>14</v>
      </c>
      <c r="B1111" s="40">
        <v>43466</v>
      </c>
      <c r="C1111" s="41" t="s">
        <v>41</v>
      </c>
      <c r="D1111" s="50">
        <v>1424799</v>
      </c>
      <c r="E1111" s="32"/>
    </row>
    <row r="1112" spans="1:8" hidden="1">
      <c r="A1112" s="31" t="s">
        <v>14</v>
      </c>
      <c r="B1112" s="40">
        <v>43497</v>
      </c>
      <c r="C1112" s="41" t="s">
        <v>41</v>
      </c>
      <c r="D1112" s="50">
        <v>1290492</v>
      </c>
      <c r="E1112" s="43"/>
    </row>
    <row r="1113" spans="1:8" hidden="1">
      <c r="A1113" s="31" t="s">
        <v>14</v>
      </c>
      <c r="B1113" s="40">
        <v>43525</v>
      </c>
      <c r="C1113" s="41" t="s">
        <v>41</v>
      </c>
      <c r="D1113" s="50">
        <v>1475731</v>
      </c>
    </row>
    <row r="1114" spans="1:8" hidden="1">
      <c r="A1114" s="31" t="s">
        <v>14</v>
      </c>
      <c r="B1114" s="40">
        <v>43556</v>
      </c>
      <c r="C1114" s="41" t="s">
        <v>41</v>
      </c>
      <c r="D1114" s="50">
        <v>1304249</v>
      </c>
      <c r="H1114" s="3"/>
    </row>
    <row r="1115" spans="1:8" hidden="1">
      <c r="A1115" s="31" t="s">
        <v>14</v>
      </c>
      <c r="B1115" s="40">
        <v>43586</v>
      </c>
      <c r="C1115" s="41" t="s">
        <v>41</v>
      </c>
      <c r="D1115" s="50">
        <v>1185842</v>
      </c>
    </row>
    <row r="1116" spans="1:8" hidden="1">
      <c r="A1116" s="31" t="s">
        <v>14</v>
      </c>
      <c r="B1116" s="40">
        <v>43617</v>
      </c>
      <c r="C1116" s="41" t="s">
        <v>41</v>
      </c>
      <c r="D1116" s="50">
        <v>1254172</v>
      </c>
    </row>
    <row r="1117" spans="1:8" hidden="1">
      <c r="A1117" s="31" t="s">
        <v>14</v>
      </c>
      <c r="B1117" s="40">
        <v>43647</v>
      </c>
      <c r="C1117" s="41" t="s">
        <v>41</v>
      </c>
      <c r="D1117" s="50">
        <v>1311823</v>
      </c>
    </row>
    <row r="1118" spans="1:8" hidden="1">
      <c r="A1118" s="31" t="s">
        <v>14</v>
      </c>
      <c r="B1118" s="40">
        <v>43678</v>
      </c>
      <c r="C1118" s="41" t="s">
        <v>41</v>
      </c>
      <c r="D1118" s="50">
        <v>1215990</v>
      </c>
    </row>
    <row r="1119" spans="1:8" hidden="1">
      <c r="A1119" s="31" t="s">
        <v>14</v>
      </c>
      <c r="B1119" s="40">
        <v>43709</v>
      </c>
      <c r="C1119" s="41" t="s">
        <v>41</v>
      </c>
      <c r="D1119" s="50">
        <v>839504</v>
      </c>
    </row>
    <row r="1120" spans="1:8" hidden="1">
      <c r="A1120" s="31" t="s">
        <v>14</v>
      </c>
      <c r="B1120" s="40">
        <v>43739</v>
      </c>
      <c r="C1120" s="41" t="s">
        <v>41</v>
      </c>
      <c r="D1120" s="50">
        <v>869287</v>
      </c>
    </row>
    <row r="1121" spans="1:4" hidden="1">
      <c r="A1121" s="31" t="s">
        <v>14</v>
      </c>
      <c r="B1121" s="40">
        <v>43770</v>
      </c>
      <c r="C1121" s="41" t="s">
        <v>41</v>
      </c>
      <c r="D1121" s="50">
        <v>1009891</v>
      </c>
    </row>
    <row r="1122" spans="1:4" hidden="1">
      <c r="A1122" s="31" t="s">
        <v>14</v>
      </c>
      <c r="B1122" s="40">
        <v>43800</v>
      </c>
      <c r="C1122" s="41" t="s">
        <v>41</v>
      </c>
      <c r="D1122" s="50">
        <v>1247194</v>
      </c>
    </row>
    <row r="1123" spans="1:4" hidden="1">
      <c r="A1123" s="31" t="s">
        <v>14</v>
      </c>
      <c r="B1123" s="40">
        <v>43831</v>
      </c>
      <c r="C1123" s="41" t="s">
        <v>41</v>
      </c>
      <c r="D1123" s="50">
        <v>1345690</v>
      </c>
    </row>
    <row r="1124" spans="1:4" hidden="1">
      <c r="A1124" s="31" t="s">
        <v>14</v>
      </c>
      <c r="B1124" s="40">
        <v>43862</v>
      </c>
      <c r="C1124" s="41" t="s">
        <v>41</v>
      </c>
      <c r="D1124" s="50">
        <v>1230275</v>
      </c>
    </row>
    <row r="1125" spans="1:4" hidden="1">
      <c r="A1125" s="31" t="s">
        <v>14</v>
      </c>
      <c r="B1125" s="40">
        <v>43891</v>
      </c>
      <c r="C1125" s="41" t="s">
        <v>41</v>
      </c>
      <c r="D1125" s="50">
        <v>753093</v>
      </c>
    </row>
    <row r="1126" spans="1:4" hidden="1">
      <c r="A1126" s="31" t="s">
        <v>14</v>
      </c>
      <c r="B1126" s="40">
        <v>43922</v>
      </c>
      <c r="C1126" s="41" t="s">
        <v>41</v>
      </c>
      <c r="D1126" s="50">
        <v>8624</v>
      </c>
    </row>
    <row r="1127" spans="1:4" hidden="1">
      <c r="A1127" s="31" t="s">
        <v>14</v>
      </c>
      <c r="B1127" s="40">
        <v>43952</v>
      </c>
      <c r="C1127" s="41" t="s">
        <v>41</v>
      </c>
      <c r="D1127" s="50">
        <v>12772</v>
      </c>
    </row>
    <row r="1128" spans="1:4" hidden="1">
      <c r="A1128" s="31" t="s">
        <v>14</v>
      </c>
      <c r="B1128" s="40">
        <v>43983</v>
      </c>
      <c r="C1128" s="41" t="s">
        <v>41</v>
      </c>
      <c r="D1128" s="50">
        <v>14517</v>
      </c>
    </row>
    <row r="1129" spans="1:4" hidden="1">
      <c r="A1129" s="31" t="s">
        <v>14</v>
      </c>
      <c r="B1129" s="40">
        <v>44013</v>
      </c>
      <c r="C1129" s="41" t="s">
        <v>41</v>
      </c>
      <c r="D1129" s="50">
        <v>247998</v>
      </c>
    </row>
    <row r="1130" spans="1:4" hidden="1">
      <c r="A1130" s="31" t="s">
        <v>14</v>
      </c>
      <c r="B1130" s="40">
        <v>44044</v>
      </c>
      <c r="C1130" s="41" t="s">
        <v>41</v>
      </c>
      <c r="D1130" s="50">
        <v>269844</v>
      </c>
    </row>
    <row r="1131" spans="1:4" hidden="1">
      <c r="A1131" s="31" t="s">
        <v>14</v>
      </c>
      <c r="B1131" s="40">
        <v>44075</v>
      </c>
      <c r="C1131" s="41" t="s">
        <v>41</v>
      </c>
      <c r="D1131" s="50">
        <v>264229</v>
      </c>
    </row>
    <row r="1132" spans="1:4" hidden="1">
      <c r="A1132" s="31" t="s">
        <v>14</v>
      </c>
      <c r="B1132" s="40">
        <v>44105</v>
      </c>
      <c r="C1132" s="41" t="s">
        <v>41</v>
      </c>
      <c r="D1132" s="50">
        <v>326648</v>
      </c>
    </row>
    <row r="1133" spans="1:4" hidden="1">
      <c r="A1133" s="31" t="s">
        <v>14</v>
      </c>
      <c r="B1133" s="40">
        <v>44136</v>
      </c>
      <c r="C1133" s="41" t="s">
        <v>41</v>
      </c>
      <c r="D1133" s="50">
        <v>399543</v>
      </c>
    </row>
    <row r="1134" spans="1:4" hidden="1">
      <c r="A1134" s="31" t="s">
        <v>14</v>
      </c>
      <c r="B1134" s="40">
        <v>44166</v>
      </c>
      <c r="C1134" s="41" t="s">
        <v>41</v>
      </c>
      <c r="D1134" s="50">
        <v>604112</v>
      </c>
    </row>
    <row r="1135" spans="1:4" hidden="1">
      <c r="A1135" s="31" t="s">
        <v>14</v>
      </c>
      <c r="B1135" s="40">
        <v>44197</v>
      </c>
      <c r="C1135" s="41" t="s">
        <v>41</v>
      </c>
      <c r="D1135" s="50">
        <v>622249</v>
      </c>
    </row>
    <row r="1136" spans="1:4" hidden="1">
      <c r="A1136" s="31" t="s">
        <v>14</v>
      </c>
      <c r="B1136" s="40">
        <v>44228</v>
      </c>
      <c r="C1136" s="41" t="s">
        <v>41</v>
      </c>
      <c r="D1136" s="50">
        <v>448633</v>
      </c>
    </row>
    <row r="1137" spans="1:4" hidden="1">
      <c r="A1137" s="31" t="s">
        <v>14</v>
      </c>
      <c r="B1137" s="40">
        <v>44256</v>
      </c>
      <c r="C1137" s="41" t="s">
        <v>41</v>
      </c>
      <c r="D1137" s="50">
        <v>631353</v>
      </c>
    </row>
    <row r="1138" spans="1:4" hidden="1">
      <c r="A1138" s="31" t="s">
        <v>14</v>
      </c>
      <c r="B1138" s="40">
        <v>44287</v>
      </c>
      <c r="C1138" s="41" t="s">
        <v>41</v>
      </c>
      <c r="D1138" s="50">
        <v>738167</v>
      </c>
    </row>
    <row r="1139" spans="1:4" hidden="1">
      <c r="A1139" s="31" t="s">
        <v>14</v>
      </c>
      <c r="B1139" s="40">
        <v>44317</v>
      </c>
      <c r="C1139" s="41" t="s">
        <v>41</v>
      </c>
      <c r="D1139" s="50">
        <v>816813</v>
      </c>
    </row>
    <row r="1140" spans="1:4" hidden="1">
      <c r="A1140" s="31" t="s">
        <v>14</v>
      </c>
      <c r="B1140" s="40">
        <v>44348</v>
      </c>
      <c r="C1140" s="41" t="s">
        <v>41</v>
      </c>
      <c r="D1140" s="50">
        <v>949055</v>
      </c>
    </row>
    <row r="1141" spans="1:4" hidden="1">
      <c r="A1141" s="31" t="s">
        <v>14</v>
      </c>
      <c r="B1141" s="40">
        <v>44378</v>
      </c>
      <c r="C1141" s="41" t="s">
        <v>41</v>
      </c>
      <c r="D1141" s="50">
        <v>1153064</v>
      </c>
    </row>
    <row r="1142" spans="1:4" hidden="1">
      <c r="A1142" s="31" t="s">
        <v>14</v>
      </c>
      <c r="B1142" s="40">
        <v>44409</v>
      </c>
      <c r="C1142" s="41" t="s">
        <v>41</v>
      </c>
      <c r="D1142" s="50">
        <v>1121209</v>
      </c>
    </row>
    <row r="1143" spans="1:4" hidden="1">
      <c r="A1143" s="31" t="s">
        <v>14</v>
      </c>
      <c r="B1143" s="40">
        <v>44440</v>
      </c>
      <c r="C1143" s="41" t="s">
        <v>41</v>
      </c>
      <c r="D1143" s="50">
        <v>893267</v>
      </c>
    </row>
    <row r="1144" spans="1:4" hidden="1">
      <c r="A1144" s="31" t="s">
        <v>16</v>
      </c>
      <c r="B1144" s="40">
        <v>43466</v>
      </c>
      <c r="C1144" s="41" t="s">
        <v>41</v>
      </c>
      <c r="D1144" s="60">
        <v>256096.84999999995</v>
      </c>
    </row>
    <row r="1145" spans="1:4" hidden="1">
      <c r="A1145" s="31" t="s">
        <v>16</v>
      </c>
      <c r="B1145" s="40">
        <v>43497</v>
      </c>
      <c r="C1145" s="41" t="s">
        <v>41</v>
      </c>
      <c r="D1145" s="60">
        <v>211462.99999999971</v>
      </c>
    </row>
    <row r="1146" spans="1:4" hidden="1">
      <c r="A1146" s="31" t="s">
        <v>16</v>
      </c>
      <c r="B1146" s="40">
        <v>43525</v>
      </c>
      <c r="C1146" s="41" t="s">
        <v>41</v>
      </c>
      <c r="D1146" s="60">
        <v>186136.31999999995</v>
      </c>
    </row>
    <row r="1147" spans="1:4" hidden="1">
      <c r="A1147" s="31" t="s">
        <v>16</v>
      </c>
      <c r="B1147" s="40">
        <v>43556</v>
      </c>
      <c r="C1147" s="41" t="s">
        <v>41</v>
      </c>
      <c r="D1147" s="60">
        <v>169999.85999999969</v>
      </c>
    </row>
    <row r="1148" spans="1:4" hidden="1">
      <c r="A1148" s="31" t="s">
        <v>16</v>
      </c>
      <c r="B1148" s="40">
        <v>43586</v>
      </c>
      <c r="C1148" s="41" t="s">
        <v>41</v>
      </c>
      <c r="D1148" s="60">
        <v>165307.51999999996</v>
      </c>
    </row>
    <row r="1149" spans="1:4" hidden="1">
      <c r="A1149" s="31" t="s">
        <v>16</v>
      </c>
      <c r="B1149" s="40">
        <v>43617</v>
      </c>
      <c r="C1149" s="41" t="s">
        <v>41</v>
      </c>
      <c r="D1149" s="60">
        <v>158425.72000000003</v>
      </c>
    </row>
    <row r="1150" spans="1:4" hidden="1">
      <c r="A1150" s="31" t="s">
        <v>16</v>
      </c>
      <c r="B1150" s="40">
        <v>43647</v>
      </c>
      <c r="C1150" s="41" t="s">
        <v>41</v>
      </c>
      <c r="D1150" s="60">
        <v>176408.83999999994</v>
      </c>
    </row>
    <row r="1151" spans="1:4" hidden="1">
      <c r="A1151" s="31" t="s">
        <v>16</v>
      </c>
      <c r="B1151" s="40">
        <v>43678</v>
      </c>
      <c r="C1151" s="41" t="s">
        <v>41</v>
      </c>
      <c r="D1151" s="60">
        <v>170672.68</v>
      </c>
    </row>
    <row r="1152" spans="1:4" hidden="1">
      <c r="A1152" s="31" t="s">
        <v>16</v>
      </c>
      <c r="B1152" s="40">
        <v>43709</v>
      </c>
      <c r="C1152" s="41" t="s">
        <v>41</v>
      </c>
      <c r="D1152" s="60">
        <v>175640.79999999993</v>
      </c>
    </row>
    <row r="1153" spans="1:5" hidden="1">
      <c r="A1153" s="31" t="s">
        <v>16</v>
      </c>
      <c r="B1153" s="40">
        <v>43739</v>
      </c>
      <c r="C1153" s="41" t="s">
        <v>41</v>
      </c>
      <c r="D1153" s="60">
        <v>167215.23999999891</v>
      </c>
    </row>
    <row r="1154" spans="1:5" hidden="1">
      <c r="A1154" s="31" t="s">
        <v>16</v>
      </c>
      <c r="B1154" s="40">
        <v>43770</v>
      </c>
      <c r="C1154" s="41" t="s">
        <v>41</v>
      </c>
      <c r="D1154" s="60">
        <v>163520.30999999889</v>
      </c>
    </row>
    <row r="1155" spans="1:5" hidden="1">
      <c r="A1155" s="31" t="s">
        <v>16</v>
      </c>
      <c r="B1155" s="40">
        <v>43800</v>
      </c>
      <c r="C1155" s="41" t="s">
        <v>41</v>
      </c>
      <c r="D1155" s="60">
        <v>186338.05999999883</v>
      </c>
    </row>
    <row r="1156" spans="1:5" hidden="1">
      <c r="A1156" s="31" t="s">
        <v>16</v>
      </c>
      <c r="B1156" s="40">
        <v>43831</v>
      </c>
      <c r="C1156" s="41" t="s">
        <v>41</v>
      </c>
      <c r="D1156" s="60">
        <v>227645.01999999984</v>
      </c>
    </row>
    <row r="1157" spans="1:5" hidden="1">
      <c r="A1157" s="31" t="s">
        <v>16</v>
      </c>
      <c r="B1157" s="40">
        <v>43862</v>
      </c>
      <c r="C1157" s="41" t="s">
        <v>41</v>
      </c>
      <c r="D1157" s="60">
        <v>187726.86000000039</v>
      </c>
    </row>
    <row r="1158" spans="1:5" hidden="1">
      <c r="A1158" s="31" t="s">
        <v>16</v>
      </c>
      <c r="B1158" s="40">
        <v>43891</v>
      </c>
      <c r="C1158" s="41" t="s">
        <v>41</v>
      </c>
      <c r="D1158" s="60">
        <v>108080.74999999997</v>
      </c>
    </row>
    <row r="1159" spans="1:5" hidden="1">
      <c r="A1159" s="31" t="s">
        <v>16</v>
      </c>
      <c r="B1159" s="40">
        <v>43922</v>
      </c>
      <c r="C1159" s="41" t="s">
        <v>41</v>
      </c>
      <c r="D1159" s="60">
        <v>7249.4094803548669</v>
      </c>
    </row>
    <row r="1160" spans="1:5" hidden="1">
      <c r="A1160" s="31" t="s">
        <v>16</v>
      </c>
      <c r="B1160" s="40">
        <v>43952</v>
      </c>
      <c r="C1160" s="41" t="s">
        <v>41</v>
      </c>
      <c r="D1160" s="60">
        <v>4885.3500000000022</v>
      </c>
    </row>
    <row r="1161" spans="1:5" hidden="1">
      <c r="A1161" s="31" t="s">
        <v>16</v>
      </c>
      <c r="B1161" s="40">
        <v>43983</v>
      </c>
      <c r="C1161" s="41" t="s">
        <v>41</v>
      </c>
      <c r="D1161" s="60">
        <v>5275.0300000000025</v>
      </c>
    </row>
    <row r="1162" spans="1:5" hidden="1">
      <c r="A1162" s="31" t="s">
        <v>16</v>
      </c>
      <c r="B1162" s="40">
        <v>44013</v>
      </c>
      <c r="C1162" s="41" t="s">
        <v>41</v>
      </c>
      <c r="D1162" s="60">
        <v>7569.2899999999991</v>
      </c>
    </row>
    <row r="1163" spans="1:5" hidden="1">
      <c r="A1163" s="31" t="s">
        <v>16</v>
      </c>
      <c r="B1163" s="40">
        <v>44044</v>
      </c>
      <c r="C1163" s="41" t="s">
        <v>41</v>
      </c>
      <c r="D1163" s="60">
        <v>10280.780000000004</v>
      </c>
    </row>
    <row r="1164" spans="1:5" hidden="1">
      <c r="A1164" s="31" t="s">
        <v>16</v>
      </c>
      <c r="B1164" s="40">
        <v>44075</v>
      </c>
      <c r="C1164" s="41" t="s">
        <v>41</v>
      </c>
      <c r="D1164" s="60">
        <v>8256.15</v>
      </c>
    </row>
    <row r="1165" spans="1:5" hidden="1">
      <c r="A1165" s="31" t="s">
        <v>16</v>
      </c>
      <c r="B1165" s="40">
        <v>44105</v>
      </c>
      <c r="C1165" s="41" t="s">
        <v>41</v>
      </c>
      <c r="D1165" s="60">
        <v>11968.37000000001</v>
      </c>
    </row>
    <row r="1166" spans="1:5" hidden="1">
      <c r="A1166" s="31" t="s">
        <v>16</v>
      </c>
      <c r="B1166" s="40">
        <v>44136</v>
      </c>
      <c r="C1166" s="41" t="s">
        <v>41</v>
      </c>
      <c r="D1166" s="60">
        <v>17050.540000000077</v>
      </c>
      <c r="E1166" s="34"/>
    </row>
    <row r="1167" spans="1:5" hidden="1">
      <c r="A1167" s="31" t="s">
        <v>16</v>
      </c>
      <c r="B1167" s="40">
        <v>44166</v>
      </c>
      <c r="C1167" s="41" t="s">
        <v>41</v>
      </c>
      <c r="D1167" s="60">
        <v>21785.069999999963</v>
      </c>
    </row>
    <row r="1168" spans="1:5" hidden="1">
      <c r="A1168" s="31" t="s">
        <v>16</v>
      </c>
      <c r="B1168" s="40">
        <v>44197</v>
      </c>
      <c r="C1168" s="41" t="s">
        <v>41</v>
      </c>
      <c r="D1168" s="60">
        <v>20485.189999999973</v>
      </c>
    </row>
    <row r="1169" spans="1:5" hidden="1">
      <c r="A1169" s="31" t="s">
        <v>16</v>
      </c>
      <c r="B1169" s="40">
        <v>44228</v>
      </c>
      <c r="C1169" s="41" t="s">
        <v>41</v>
      </c>
      <c r="D1169" s="60">
        <v>14825.23000000001</v>
      </c>
    </row>
    <row r="1170" spans="1:5" hidden="1">
      <c r="A1170" s="31" t="s">
        <v>16</v>
      </c>
      <c r="B1170" s="40">
        <v>44256</v>
      </c>
      <c r="C1170" s="41" t="s">
        <v>41</v>
      </c>
      <c r="D1170" s="60">
        <v>15957.289947375439</v>
      </c>
    </row>
    <row r="1171" spans="1:5" hidden="1">
      <c r="A1171" s="31" t="s">
        <v>16</v>
      </c>
      <c r="B1171" s="40">
        <v>44287</v>
      </c>
      <c r="C1171" s="41" t="s">
        <v>41</v>
      </c>
      <c r="D1171" s="60">
        <v>14053.400000000045</v>
      </c>
    </row>
    <row r="1172" spans="1:5" hidden="1">
      <c r="A1172" s="31" t="s">
        <v>16</v>
      </c>
      <c r="B1172" s="40">
        <v>44317</v>
      </c>
      <c r="C1172" s="41" t="s">
        <v>41</v>
      </c>
      <c r="D1172" s="60">
        <v>16704.740000000016</v>
      </c>
    </row>
    <row r="1173" spans="1:5" hidden="1">
      <c r="A1173" s="31" t="s">
        <v>16</v>
      </c>
      <c r="B1173" s="40">
        <v>44348</v>
      </c>
      <c r="C1173" s="41" t="s">
        <v>41</v>
      </c>
      <c r="D1173" s="60">
        <v>21339.569999799223</v>
      </c>
    </row>
    <row r="1174" spans="1:5" hidden="1">
      <c r="A1174" s="31" t="s">
        <v>16</v>
      </c>
      <c r="B1174" s="40">
        <v>44378</v>
      </c>
      <c r="C1174" s="41" t="s">
        <v>41</v>
      </c>
      <c r="D1174" s="60">
        <v>34409.579999999871</v>
      </c>
    </row>
    <row r="1175" spans="1:5" hidden="1">
      <c r="A1175" s="31" t="s">
        <v>16</v>
      </c>
      <c r="B1175" s="40">
        <v>44409</v>
      </c>
      <c r="C1175" s="41" t="s">
        <v>41</v>
      </c>
      <c r="D1175" s="60">
        <v>38815.619999999981</v>
      </c>
    </row>
    <row r="1176" spans="1:5" hidden="1">
      <c r="A1176" s="31" t="s">
        <v>16</v>
      </c>
      <c r="B1176" s="40">
        <v>44440</v>
      </c>
      <c r="C1176" s="41" t="s">
        <v>41</v>
      </c>
      <c r="D1176" s="60">
        <v>44460.559999999947</v>
      </c>
    </row>
    <row r="1177" spans="1:5" hidden="1">
      <c r="A1177" s="31" t="s">
        <v>14</v>
      </c>
      <c r="B1177" s="40">
        <v>43101</v>
      </c>
      <c r="C1177" s="31" t="s">
        <v>43</v>
      </c>
      <c r="D1177" s="50">
        <f>D1178+D1179</f>
        <v>2046952</v>
      </c>
    </row>
    <row r="1178" spans="1:5" hidden="1">
      <c r="A1178" s="31" t="s">
        <v>14</v>
      </c>
      <c r="B1178" s="40">
        <v>43101</v>
      </c>
      <c r="C1178" s="31" t="s">
        <v>33</v>
      </c>
      <c r="D1178" s="50">
        <v>1021797</v>
      </c>
    </row>
    <row r="1179" spans="1:5" hidden="1">
      <c r="A1179" s="31" t="s">
        <v>14</v>
      </c>
      <c r="B1179" s="40">
        <v>43101</v>
      </c>
      <c r="C1179" s="31" t="s">
        <v>44</v>
      </c>
      <c r="D1179" s="50">
        <v>1025155</v>
      </c>
    </row>
    <row r="1180" spans="1:5" hidden="1">
      <c r="A1180" s="31" t="s">
        <v>14</v>
      </c>
      <c r="B1180" s="40">
        <v>43132</v>
      </c>
      <c r="C1180" s="31" t="s">
        <v>43</v>
      </c>
      <c r="D1180" s="50">
        <f>D1181+D1182</f>
        <v>1909851</v>
      </c>
    </row>
    <row r="1181" spans="1:5" hidden="1">
      <c r="A1181" s="31" t="s">
        <v>14</v>
      </c>
      <c r="B1181" s="40">
        <v>43132</v>
      </c>
      <c r="C1181" s="31" t="s">
        <v>33</v>
      </c>
      <c r="D1181" s="50">
        <v>988505</v>
      </c>
    </row>
    <row r="1182" spans="1:5" hidden="1">
      <c r="A1182" s="31" t="s">
        <v>14</v>
      </c>
      <c r="B1182" s="40">
        <v>43132</v>
      </c>
      <c r="C1182" s="31" t="s">
        <v>44</v>
      </c>
      <c r="D1182" s="50">
        <v>921346</v>
      </c>
      <c r="E1182" s="4"/>
    </row>
    <row r="1183" spans="1:5" hidden="1">
      <c r="A1183" s="31" t="s">
        <v>14</v>
      </c>
      <c r="B1183" s="40">
        <v>43160</v>
      </c>
      <c r="C1183" s="31" t="s">
        <v>43</v>
      </c>
      <c r="D1183" s="50">
        <f>D1184+D1185</f>
        <v>1978357</v>
      </c>
    </row>
    <row r="1184" spans="1:5" hidden="1">
      <c r="A1184" s="31" t="s">
        <v>14</v>
      </c>
      <c r="B1184" s="40">
        <v>43160</v>
      </c>
      <c r="C1184" s="31" t="s">
        <v>33</v>
      </c>
      <c r="D1184" s="50">
        <v>998041</v>
      </c>
    </row>
    <row r="1185" spans="1:5" hidden="1">
      <c r="A1185" s="31" t="s">
        <v>14</v>
      </c>
      <c r="B1185" s="40">
        <v>43160</v>
      </c>
      <c r="C1185" s="31" t="s">
        <v>44</v>
      </c>
      <c r="D1185" s="50">
        <v>980316</v>
      </c>
    </row>
    <row r="1186" spans="1:5" hidden="1">
      <c r="A1186" s="31" t="s">
        <v>14</v>
      </c>
      <c r="B1186" s="40">
        <v>43191</v>
      </c>
      <c r="C1186" s="31" t="s">
        <v>43</v>
      </c>
      <c r="D1186" s="50">
        <f>D1187+D1188</f>
        <v>1891343</v>
      </c>
    </row>
    <row r="1187" spans="1:5" hidden="1">
      <c r="A1187" s="31" t="s">
        <v>14</v>
      </c>
      <c r="B1187" s="40">
        <v>43191</v>
      </c>
      <c r="C1187" s="31" t="s">
        <v>33</v>
      </c>
      <c r="D1187" s="50">
        <v>955965</v>
      </c>
    </row>
    <row r="1188" spans="1:5" hidden="1">
      <c r="A1188" s="31" t="s">
        <v>14</v>
      </c>
      <c r="B1188" s="40">
        <v>43191</v>
      </c>
      <c r="C1188" s="31" t="s">
        <v>44</v>
      </c>
      <c r="D1188" s="50">
        <v>935378</v>
      </c>
      <c r="E1188" s="4"/>
    </row>
    <row r="1189" spans="1:5" hidden="1">
      <c r="A1189" s="31" t="s">
        <v>14</v>
      </c>
      <c r="B1189" s="40">
        <v>43221</v>
      </c>
      <c r="C1189" s="31" t="s">
        <v>43</v>
      </c>
      <c r="D1189" s="50">
        <f>D1190+D1191</f>
        <v>2052173</v>
      </c>
    </row>
    <row r="1190" spans="1:5" hidden="1">
      <c r="A1190" s="31" t="s">
        <v>14</v>
      </c>
      <c r="B1190" s="40">
        <v>43221</v>
      </c>
      <c r="C1190" s="31" t="s">
        <v>33</v>
      </c>
      <c r="D1190" s="50">
        <v>1063354</v>
      </c>
    </row>
    <row r="1191" spans="1:5" hidden="1">
      <c r="A1191" s="31" t="s">
        <v>14</v>
      </c>
      <c r="B1191" s="40">
        <v>43221</v>
      </c>
      <c r="C1191" s="31" t="s">
        <v>44</v>
      </c>
      <c r="D1191" s="50">
        <v>988819</v>
      </c>
    </row>
    <row r="1192" spans="1:5" hidden="1">
      <c r="A1192" s="31" t="s">
        <v>14</v>
      </c>
      <c r="B1192" s="40">
        <v>43252</v>
      </c>
      <c r="C1192" s="31" t="s">
        <v>43</v>
      </c>
      <c r="D1192" s="50">
        <f>D1193+D1194</f>
        <v>1935195</v>
      </c>
    </row>
    <row r="1193" spans="1:5" hidden="1">
      <c r="A1193" s="31" t="s">
        <v>14</v>
      </c>
      <c r="B1193" s="40">
        <v>43252</v>
      </c>
      <c r="C1193" s="31" t="s">
        <v>33</v>
      </c>
      <c r="D1193" s="50">
        <v>1006688</v>
      </c>
    </row>
    <row r="1194" spans="1:5" hidden="1">
      <c r="A1194" s="31" t="s">
        <v>14</v>
      </c>
      <c r="B1194" s="40">
        <v>43252</v>
      </c>
      <c r="C1194" s="31" t="s">
        <v>44</v>
      </c>
      <c r="D1194" s="50">
        <v>928507</v>
      </c>
    </row>
    <row r="1195" spans="1:5" hidden="1">
      <c r="A1195" s="31" t="s">
        <v>14</v>
      </c>
      <c r="B1195" s="40">
        <v>43282</v>
      </c>
      <c r="C1195" s="31" t="s">
        <v>43</v>
      </c>
      <c r="D1195" s="50">
        <f>D1196+D1197</f>
        <v>2215123</v>
      </c>
    </row>
    <row r="1196" spans="1:5" hidden="1">
      <c r="A1196" s="31" t="s">
        <v>14</v>
      </c>
      <c r="B1196" s="40">
        <v>43282</v>
      </c>
      <c r="C1196" s="31" t="s">
        <v>33</v>
      </c>
      <c r="D1196" s="50">
        <v>1174701</v>
      </c>
    </row>
    <row r="1197" spans="1:5" hidden="1">
      <c r="A1197" s="31" t="s">
        <v>14</v>
      </c>
      <c r="B1197" s="40">
        <v>43282</v>
      </c>
      <c r="C1197" s="31" t="s">
        <v>44</v>
      </c>
      <c r="D1197" s="50">
        <v>1040422</v>
      </c>
    </row>
    <row r="1198" spans="1:5" hidden="1">
      <c r="A1198" s="31" t="s">
        <v>14</v>
      </c>
      <c r="B1198" s="40">
        <v>43313</v>
      </c>
      <c r="C1198" s="31" t="s">
        <v>43</v>
      </c>
      <c r="D1198" s="50">
        <f>D1199+D1200</f>
        <v>2249164</v>
      </c>
    </row>
    <row r="1199" spans="1:5" hidden="1">
      <c r="A1199" s="31" t="s">
        <v>14</v>
      </c>
      <c r="B1199" s="40">
        <v>43313</v>
      </c>
      <c r="C1199" s="31" t="s">
        <v>33</v>
      </c>
      <c r="D1199" s="50">
        <v>1226378</v>
      </c>
    </row>
    <row r="1200" spans="1:5" hidden="1">
      <c r="A1200" s="31" t="s">
        <v>14</v>
      </c>
      <c r="B1200" s="40">
        <v>43313</v>
      </c>
      <c r="C1200" s="31" t="s">
        <v>44</v>
      </c>
      <c r="D1200" s="50">
        <v>1022786</v>
      </c>
    </row>
    <row r="1201" spans="1:4" hidden="1">
      <c r="A1201" s="31" t="s">
        <v>14</v>
      </c>
      <c r="B1201" s="40">
        <v>43344</v>
      </c>
      <c r="C1201" s="31" t="s">
        <v>43</v>
      </c>
      <c r="D1201" s="50">
        <f>D1202+D1204</f>
        <v>2055516</v>
      </c>
    </row>
    <row r="1202" spans="1:4" hidden="1">
      <c r="A1202" s="31" t="s">
        <v>14</v>
      </c>
      <c r="B1202" s="40">
        <v>43344</v>
      </c>
      <c r="C1202" s="31" t="s">
        <v>44</v>
      </c>
      <c r="D1202" s="50">
        <v>970705</v>
      </c>
    </row>
    <row r="1203" spans="1:4" hidden="1">
      <c r="A1203" s="31" t="s">
        <v>14</v>
      </c>
      <c r="B1203" s="40">
        <v>43344</v>
      </c>
      <c r="C1203" s="31" t="s">
        <v>43</v>
      </c>
      <c r="D1203" s="50">
        <f>D1205+D1206</f>
        <v>2130737</v>
      </c>
    </row>
    <row r="1204" spans="1:4" hidden="1">
      <c r="A1204" s="31" t="s">
        <v>14</v>
      </c>
      <c r="B1204" s="40">
        <v>43374</v>
      </c>
      <c r="C1204" s="31" t="s">
        <v>33</v>
      </c>
      <c r="D1204" s="50">
        <v>1084811</v>
      </c>
    </row>
    <row r="1205" spans="1:4" hidden="1">
      <c r="A1205" s="31" t="s">
        <v>14</v>
      </c>
      <c r="B1205" s="40">
        <v>43374</v>
      </c>
      <c r="C1205" s="31" t="s">
        <v>33</v>
      </c>
      <c r="D1205" s="50">
        <v>1121760</v>
      </c>
    </row>
    <row r="1206" spans="1:4" hidden="1">
      <c r="A1206" s="31" t="s">
        <v>14</v>
      </c>
      <c r="B1206" s="40">
        <v>43374</v>
      </c>
      <c r="C1206" s="31" t="s">
        <v>44</v>
      </c>
      <c r="D1206" s="50">
        <v>1008977</v>
      </c>
    </row>
    <row r="1207" spans="1:4" hidden="1">
      <c r="A1207" s="31" t="s">
        <v>14</v>
      </c>
      <c r="B1207" s="40">
        <v>43405</v>
      </c>
      <c r="C1207" s="31" t="s">
        <v>43</v>
      </c>
      <c r="D1207" s="50">
        <f>D1208+D1209</f>
        <v>2030676</v>
      </c>
    </row>
    <row r="1208" spans="1:4" hidden="1">
      <c r="A1208" s="31" t="s">
        <v>14</v>
      </c>
      <c r="B1208" s="40">
        <v>43405</v>
      </c>
      <c r="C1208" s="31" t="s">
        <v>33</v>
      </c>
      <c r="D1208" s="50">
        <v>1038769</v>
      </c>
    </row>
    <row r="1209" spans="1:4" hidden="1">
      <c r="A1209" s="31" t="s">
        <v>14</v>
      </c>
      <c r="B1209" s="40">
        <v>43405</v>
      </c>
      <c r="C1209" s="31" t="s">
        <v>44</v>
      </c>
      <c r="D1209" s="50">
        <v>991907</v>
      </c>
    </row>
    <row r="1210" spans="1:4" hidden="1">
      <c r="A1210" s="31" t="s">
        <v>14</v>
      </c>
      <c r="B1210" s="40">
        <v>43435</v>
      </c>
      <c r="C1210" s="31" t="s">
        <v>43</v>
      </c>
      <c r="D1210" s="50">
        <f>D1211+D1212</f>
        <v>2077012</v>
      </c>
    </row>
    <row r="1211" spans="1:4" hidden="1">
      <c r="A1211" s="31" t="s">
        <v>14</v>
      </c>
      <c r="B1211" s="40">
        <v>43435</v>
      </c>
      <c r="C1211" s="31" t="s">
        <v>33</v>
      </c>
      <c r="D1211" s="50">
        <v>1029896</v>
      </c>
    </row>
    <row r="1212" spans="1:4" hidden="1">
      <c r="A1212" s="31" t="s">
        <v>14</v>
      </c>
      <c r="B1212" s="40">
        <v>43435</v>
      </c>
      <c r="C1212" s="31" t="s">
        <v>44</v>
      </c>
      <c r="D1212" s="50">
        <v>1047116</v>
      </c>
    </row>
    <row r="1213" spans="1:4" hidden="1">
      <c r="A1213" s="31" t="s">
        <v>9</v>
      </c>
      <c r="B1213" s="40">
        <v>43101</v>
      </c>
      <c r="C1213" s="31" t="s">
        <v>43</v>
      </c>
      <c r="D1213" s="50">
        <v>2383287</v>
      </c>
    </row>
    <row r="1214" spans="1:4" hidden="1">
      <c r="A1214" s="31" t="s">
        <v>9</v>
      </c>
      <c r="B1214" s="40">
        <v>43101</v>
      </c>
      <c r="C1214" s="31" t="s">
        <v>33</v>
      </c>
      <c r="D1214" s="50">
        <v>11597628</v>
      </c>
    </row>
    <row r="1215" spans="1:4" hidden="1">
      <c r="A1215" s="31" t="s">
        <v>9</v>
      </c>
      <c r="B1215" s="40">
        <v>43101</v>
      </c>
      <c r="C1215" s="31" t="s">
        <v>44</v>
      </c>
      <c r="D1215" s="50">
        <v>1084167</v>
      </c>
    </row>
    <row r="1216" spans="1:4" hidden="1">
      <c r="A1216" s="31" t="s">
        <v>9</v>
      </c>
      <c r="B1216" s="40">
        <v>43132</v>
      </c>
      <c r="C1216" s="31" t="s">
        <v>43</v>
      </c>
      <c r="D1216" s="50">
        <v>2237696</v>
      </c>
    </row>
    <row r="1217" spans="1:4" hidden="1">
      <c r="A1217" s="31" t="s">
        <v>9</v>
      </c>
      <c r="B1217" s="40">
        <v>43132</v>
      </c>
      <c r="C1217" s="31" t="s">
        <v>33</v>
      </c>
      <c r="D1217" s="50">
        <v>4620983</v>
      </c>
    </row>
    <row r="1218" spans="1:4" hidden="1">
      <c r="A1218" s="31" t="s">
        <v>9</v>
      </c>
      <c r="B1218" s="40">
        <v>43132</v>
      </c>
      <c r="C1218" s="31" t="s">
        <v>44</v>
      </c>
      <c r="D1218" s="50">
        <v>1001108</v>
      </c>
    </row>
    <row r="1219" spans="1:4" hidden="1">
      <c r="A1219" s="31" t="s">
        <v>9</v>
      </c>
      <c r="B1219" s="40">
        <v>43160</v>
      </c>
      <c r="C1219" s="31" t="s">
        <v>43</v>
      </c>
      <c r="D1219" s="50">
        <v>2045186</v>
      </c>
    </row>
    <row r="1220" spans="1:4" hidden="1">
      <c r="A1220" s="31" t="s">
        <v>9</v>
      </c>
      <c r="B1220" s="40">
        <v>43160</v>
      </c>
      <c r="C1220" s="31" t="s">
        <v>33</v>
      </c>
      <c r="D1220" s="50">
        <v>1094476</v>
      </c>
    </row>
    <row r="1221" spans="1:4" hidden="1">
      <c r="A1221" s="31" t="s">
        <v>9</v>
      </c>
      <c r="B1221" s="40">
        <v>43160</v>
      </c>
      <c r="C1221" s="31" t="s">
        <v>44</v>
      </c>
      <c r="D1221" s="50">
        <v>3038460</v>
      </c>
    </row>
    <row r="1222" spans="1:4" hidden="1">
      <c r="A1222" s="31" t="s">
        <v>9</v>
      </c>
      <c r="B1222" s="40">
        <v>43191</v>
      </c>
      <c r="C1222" s="31" t="s">
        <v>43</v>
      </c>
      <c r="D1222" s="50">
        <f>D1223+D1224</f>
        <v>1667419</v>
      </c>
    </row>
    <row r="1223" spans="1:4" hidden="1">
      <c r="A1223" s="31" t="s">
        <v>9</v>
      </c>
      <c r="B1223" s="40">
        <v>43191</v>
      </c>
      <c r="C1223" s="31" t="s">
        <v>33</v>
      </c>
      <c r="D1223" s="50">
        <v>824746</v>
      </c>
    </row>
    <row r="1224" spans="1:4" hidden="1">
      <c r="A1224" s="31" t="s">
        <v>9</v>
      </c>
      <c r="B1224" s="40">
        <v>43191</v>
      </c>
      <c r="C1224" s="31" t="s">
        <v>44</v>
      </c>
      <c r="D1224" s="50">
        <v>842673</v>
      </c>
    </row>
    <row r="1225" spans="1:4" hidden="1">
      <c r="A1225" s="31" t="s">
        <v>9</v>
      </c>
      <c r="B1225" s="40">
        <v>43221</v>
      </c>
      <c r="C1225" s="31" t="s">
        <v>43</v>
      </c>
      <c r="D1225" s="50">
        <f>D1226+D1227</f>
        <v>1831582</v>
      </c>
    </row>
    <row r="1226" spans="1:4" hidden="1">
      <c r="A1226" s="31" t="s">
        <v>9</v>
      </c>
      <c r="B1226" s="40">
        <v>43221</v>
      </c>
      <c r="C1226" s="31" t="s">
        <v>33</v>
      </c>
      <c r="D1226" s="50">
        <v>841428</v>
      </c>
    </row>
    <row r="1227" spans="1:4" hidden="1">
      <c r="A1227" s="31" t="s">
        <v>9</v>
      </c>
      <c r="B1227" s="40">
        <v>43221</v>
      </c>
      <c r="C1227" s="31" t="s">
        <v>44</v>
      </c>
      <c r="D1227" s="50">
        <v>990154</v>
      </c>
    </row>
    <row r="1228" spans="1:4" hidden="1">
      <c r="A1228" s="31" t="s">
        <v>9</v>
      </c>
      <c r="B1228" s="40">
        <v>43252</v>
      </c>
      <c r="C1228" s="31" t="s">
        <v>43</v>
      </c>
      <c r="D1228" s="50">
        <f>D1229+D1230</f>
        <v>1707990</v>
      </c>
    </row>
    <row r="1229" spans="1:4" hidden="1">
      <c r="A1229" s="31" t="s">
        <v>9</v>
      </c>
      <c r="B1229" s="40">
        <v>43252</v>
      </c>
      <c r="C1229" s="31" t="s">
        <v>33</v>
      </c>
      <c r="D1229" s="50">
        <v>922086</v>
      </c>
    </row>
    <row r="1230" spans="1:4" hidden="1">
      <c r="A1230" s="31" t="s">
        <v>9</v>
      </c>
      <c r="B1230" s="40">
        <v>43252</v>
      </c>
      <c r="C1230" s="31" t="s">
        <v>44</v>
      </c>
      <c r="D1230" s="50">
        <v>785904</v>
      </c>
    </row>
    <row r="1231" spans="1:4" hidden="1">
      <c r="A1231" s="31" t="s">
        <v>9</v>
      </c>
      <c r="B1231" s="40">
        <v>43282</v>
      </c>
      <c r="C1231" s="31" t="s">
        <v>43</v>
      </c>
      <c r="D1231" s="50">
        <f>D1232+D1233</f>
        <v>2170314</v>
      </c>
    </row>
    <row r="1232" spans="1:4" hidden="1">
      <c r="A1232" s="31" t="s">
        <v>9</v>
      </c>
      <c r="B1232" s="40">
        <v>43282</v>
      </c>
      <c r="C1232" s="31" t="s">
        <v>33</v>
      </c>
      <c r="D1232" s="50">
        <v>1171133</v>
      </c>
    </row>
    <row r="1233" spans="1:4" hidden="1">
      <c r="A1233" s="31" t="s">
        <v>9</v>
      </c>
      <c r="B1233" s="40">
        <v>43282</v>
      </c>
      <c r="C1233" s="31" t="s">
        <v>44</v>
      </c>
      <c r="D1233" s="50">
        <v>999181</v>
      </c>
    </row>
    <row r="1234" spans="1:4" hidden="1">
      <c r="A1234" s="31" t="s">
        <v>9</v>
      </c>
      <c r="B1234" s="40">
        <v>43313</v>
      </c>
      <c r="C1234" s="31" t="s">
        <v>43</v>
      </c>
      <c r="D1234" s="50">
        <f>D1235+D1236</f>
        <v>1048289.24</v>
      </c>
    </row>
    <row r="1235" spans="1:4" hidden="1">
      <c r="A1235" s="31" t="s">
        <v>9</v>
      </c>
      <c r="B1235" s="40">
        <v>43313</v>
      </c>
      <c r="C1235" s="31" t="s">
        <v>33</v>
      </c>
      <c r="D1235" s="50">
        <v>1047374</v>
      </c>
    </row>
    <row r="1236" spans="1:4" hidden="1">
      <c r="A1236" s="31" t="s">
        <v>9</v>
      </c>
      <c r="B1236" s="40">
        <v>43313</v>
      </c>
      <c r="C1236" s="31" t="s">
        <v>44</v>
      </c>
      <c r="D1236" s="50">
        <v>915.24</v>
      </c>
    </row>
    <row r="1237" spans="1:4" hidden="1">
      <c r="A1237" s="31" t="s">
        <v>9</v>
      </c>
      <c r="B1237" s="40">
        <v>43344</v>
      </c>
      <c r="C1237" s="31" t="s">
        <v>43</v>
      </c>
      <c r="D1237" s="50">
        <f>D1238+D1239</f>
        <v>1900352</v>
      </c>
    </row>
    <row r="1238" spans="1:4" hidden="1">
      <c r="A1238" s="31" t="s">
        <v>9</v>
      </c>
      <c r="B1238" s="40">
        <v>43344</v>
      </c>
      <c r="C1238" s="31" t="s">
        <v>33</v>
      </c>
      <c r="D1238" s="50">
        <v>1028610</v>
      </c>
    </row>
    <row r="1239" spans="1:4" hidden="1">
      <c r="A1239" s="31" t="s">
        <v>9</v>
      </c>
      <c r="B1239" s="40">
        <v>43344</v>
      </c>
      <c r="C1239" s="31" t="s">
        <v>44</v>
      </c>
      <c r="D1239" s="50">
        <v>871742</v>
      </c>
    </row>
    <row r="1240" spans="1:4" hidden="1">
      <c r="A1240" s="31" t="s">
        <v>9</v>
      </c>
      <c r="B1240" s="40">
        <v>43374</v>
      </c>
      <c r="C1240" s="31" t="s">
        <v>43</v>
      </c>
      <c r="D1240" s="50">
        <f>D1241+D1242</f>
        <v>2109574</v>
      </c>
    </row>
    <row r="1241" spans="1:4" hidden="1">
      <c r="A1241" s="31" t="s">
        <v>9</v>
      </c>
      <c r="B1241" s="40">
        <v>43374</v>
      </c>
      <c r="C1241" s="31" t="s">
        <v>33</v>
      </c>
      <c r="D1241" s="50">
        <v>1209356</v>
      </c>
    </row>
    <row r="1242" spans="1:4" hidden="1">
      <c r="A1242" s="31" t="s">
        <v>9</v>
      </c>
      <c r="B1242" s="40">
        <v>43374</v>
      </c>
      <c r="C1242" s="31" t="s">
        <v>44</v>
      </c>
      <c r="D1242" s="50">
        <v>900218</v>
      </c>
    </row>
    <row r="1243" spans="1:4" hidden="1">
      <c r="A1243" s="31" t="s">
        <v>9</v>
      </c>
      <c r="B1243" s="40">
        <v>43405</v>
      </c>
      <c r="C1243" s="31" t="s">
        <v>43</v>
      </c>
      <c r="D1243" s="50">
        <v>2209597</v>
      </c>
    </row>
    <row r="1244" spans="1:4" hidden="1">
      <c r="A1244" s="31" t="s">
        <v>9</v>
      </c>
      <c r="B1244" s="40">
        <v>43405</v>
      </c>
      <c r="C1244" s="31" t="s">
        <v>33</v>
      </c>
      <c r="D1244" s="50">
        <v>1311067</v>
      </c>
    </row>
    <row r="1245" spans="1:4" hidden="1">
      <c r="A1245" s="31" t="s">
        <v>9</v>
      </c>
      <c r="B1245" s="40">
        <v>43405</v>
      </c>
      <c r="C1245" s="31" t="s">
        <v>44</v>
      </c>
      <c r="D1245" s="50">
        <v>89853</v>
      </c>
    </row>
    <row r="1246" spans="1:4" hidden="1">
      <c r="A1246" s="31" t="s">
        <v>9</v>
      </c>
      <c r="B1246" s="40">
        <v>43435</v>
      </c>
      <c r="C1246" s="31" t="s">
        <v>43</v>
      </c>
      <c r="D1246" s="50">
        <v>2306237</v>
      </c>
    </row>
    <row r="1247" spans="1:4" hidden="1">
      <c r="A1247" s="31" t="s">
        <v>9</v>
      </c>
      <c r="B1247" s="40">
        <v>43435</v>
      </c>
      <c r="C1247" s="31" t="s">
        <v>33</v>
      </c>
      <c r="D1247" s="50">
        <v>1319464</v>
      </c>
    </row>
    <row r="1248" spans="1:4" hidden="1">
      <c r="A1248" s="31" t="s">
        <v>9</v>
      </c>
      <c r="B1248" s="40">
        <v>43435</v>
      </c>
      <c r="C1248" s="31" t="s">
        <v>44</v>
      </c>
      <c r="D1248" s="50">
        <v>986773</v>
      </c>
    </row>
    <row r="1249" spans="1:6" hidden="1">
      <c r="A1249" t="s">
        <v>13</v>
      </c>
      <c r="B1249" s="40">
        <v>43101</v>
      </c>
      <c r="C1249" s="31" t="s">
        <v>41</v>
      </c>
      <c r="D1249" s="50">
        <f>D1250+D1251</f>
        <v>8204800</v>
      </c>
    </row>
    <row r="1250" spans="1:6" hidden="1">
      <c r="A1250" t="s">
        <v>13</v>
      </c>
      <c r="B1250" s="40">
        <v>43101</v>
      </c>
      <c r="C1250" s="31" t="s">
        <v>33</v>
      </c>
      <c r="D1250" s="50">
        <v>3778800</v>
      </c>
    </row>
    <row r="1251" spans="1:6" hidden="1">
      <c r="A1251" t="s">
        <v>13</v>
      </c>
      <c r="B1251" s="40">
        <v>43101</v>
      </c>
      <c r="C1251" s="31" t="s">
        <v>44</v>
      </c>
      <c r="D1251" s="50">
        <v>4426000</v>
      </c>
    </row>
    <row r="1252" spans="1:6" hidden="1">
      <c r="A1252" t="s">
        <v>13</v>
      </c>
      <c r="B1252" s="40">
        <v>43132</v>
      </c>
      <c r="C1252" s="31" t="s">
        <v>41</v>
      </c>
      <c r="D1252" s="50">
        <f>D1253+D1254</f>
        <v>15509700</v>
      </c>
    </row>
    <row r="1253" spans="1:6" hidden="1">
      <c r="A1253" t="s">
        <v>13</v>
      </c>
      <c r="B1253" s="40">
        <v>43132</v>
      </c>
      <c r="C1253" s="31" t="s">
        <v>33</v>
      </c>
      <c r="D1253" s="50">
        <v>7209700</v>
      </c>
    </row>
    <row r="1254" spans="1:6" hidden="1">
      <c r="A1254" t="s">
        <v>13</v>
      </c>
      <c r="B1254" s="40">
        <v>43132</v>
      </c>
      <c r="C1254" s="31" t="s">
        <v>44</v>
      </c>
      <c r="D1254" s="50">
        <v>8300000</v>
      </c>
    </row>
    <row r="1255" spans="1:6" hidden="1">
      <c r="A1255" t="s">
        <v>13</v>
      </c>
      <c r="B1255" s="40">
        <v>43160</v>
      </c>
      <c r="C1255" s="31" t="s">
        <v>41</v>
      </c>
      <c r="D1255" s="50">
        <f>D1256+D1257</f>
        <v>8844500</v>
      </c>
      <c r="E1255" s="24"/>
      <c r="F1255" s="24"/>
    </row>
    <row r="1256" spans="1:6" hidden="1">
      <c r="A1256" t="s">
        <v>13</v>
      </c>
      <c r="B1256" s="40">
        <v>43160</v>
      </c>
      <c r="C1256" s="31" t="s">
        <v>33</v>
      </c>
      <c r="D1256" s="50">
        <v>4386500</v>
      </c>
      <c r="F1256" s="24"/>
    </row>
    <row r="1257" spans="1:6" hidden="1">
      <c r="A1257" t="s">
        <v>13</v>
      </c>
      <c r="B1257" s="40">
        <v>43160</v>
      </c>
      <c r="C1257" s="31" t="s">
        <v>44</v>
      </c>
      <c r="D1257" s="50">
        <v>4458000</v>
      </c>
    </row>
    <row r="1258" spans="1:6" hidden="1">
      <c r="A1258" t="s">
        <v>13</v>
      </c>
      <c r="B1258" s="40">
        <v>43191</v>
      </c>
      <c r="C1258" s="31" t="s">
        <v>41</v>
      </c>
      <c r="D1258" s="50">
        <f>D1259+D1260</f>
        <v>8098225</v>
      </c>
    </row>
    <row r="1259" spans="1:6" hidden="1">
      <c r="A1259" t="s">
        <v>13</v>
      </c>
      <c r="B1259" s="40">
        <v>43191</v>
      </c>
      <c r="C1259" s="31" t="s">
        <v>33</v>
      </c>
      <c r="D1259" s="50">
        <v>3843750</v>
      </c>
    </row>
    <row r="1260" spans="1:6" hidden="1">
      <c r="A1260" t="s">
        <v>13</v>
      </c>
      <c r="B1260" s="40">
        <v>43191</v>
      </c>
      <c r="C1260" s="31" t="s">
        <v>44</v>
      </c>
      <c r="D1260" s="50">
        <v>4254475</v>
      </c>
    </row>
    <row r="1261" spans="1:6" hidden="1">
      <c r="A1261" t="s">
        <v>13</v>
      </c>
      <c r="B1261" s="40">
        <v>43221</v>
      </c>
      <c r="C1261" s="31" t="s">
        <v>41</v>
      </c>
      <c r="D1261" s="50">
        <f>D1262+D1263</f>
        <v>8051000</v>
      </c>
    </row>
    <row r="1262" spans="1:6" hidden="1">
      <c r="A1262" t="s">
        <v>13</v>
      </c>
      <c r="B1262" s="40">
        <v>43221</v>
      </c>
      <c r="C1262" s="31" t="s">
        <v>33</v>
      </c>
      <c r="D1262" s="50">
        <v>3909000</v>
      </c>
    </row>
    <row r="1263" spans="1:6" hidden="1">
      <c r="A1263" t="s">
        <v>13</v>
      </c>
      <c r="B1263" s="40">
        <v>43221</v>
      </c>
      <c r="C1263" s="31" t="s">
        <v>44</v>
      </c>
      <c r="D1263" s="50">
        <v>4142000</v>
      </c>
    </row>
    <row r="1264" spans="1:6" hidden="1">
      <c r="A1264" t="s">
        <v>13</v>
      </c>
      <c r="B1264" s="40">
        <v>43252</v>
      </c>
      <c r="C1264" s="31" t="s">
        <v>41</v>
      </c>
      <c r="D1264" s="50">
        <f>D1265+D1266</f>
        <v>8051000</v>
      </c>
    </row>
    <row r="1265" spans="1:4" hidden="1">
      <c r="A1265" t="s">
        <v>13</v>
      </c>
      <c r="B1265" s="40">
        <v>43252</v>
      </c>
      <c r="C1265" s="31" t="s">
        <v>33</v>
      </c>
      <c r="D1265" s="50">
        <v>3940000</v>
      </c>
    </row>
    <row r="1266" spans="1:4" hidden="1">
      <c r="A1266" t="s">
        <v>13</v>
      </c>
      <c r="B1266" s="40">
        <v>43252</v>
      </c>
      <c r="C1266" s="31" t="s">
        <v>44</v>
      </c>
      <c r="D1266" s="50">
        <v>4111000</v>
      </c>
    </row>
    <row r="1267" spans="1:4" hidden="1">
      <c r="A1267" t="s">
        <v>13</v>
      </c>
      <c r="B1267" s="40">
        <v>43282</v>
      </c>
      <c r="C1267" s="31" t="s">
        <v>41</v>
      </c>
      <c r="D1267" s="50">
        <f>D1268+D1269</f>
        <v>8207000</v>
      </c>
    </row>
    <row r="1268" spans="1:4" hidden="1">
      <c r="A1268" t="s">
        <v>13</v>
      </c>
      <c r="B1268" s="40">
        <v>43282</v>
      </c>
      <c r="C1268" s="31" t="s">
        <v>33</v>
      </c>
      <c r="D1268" s="50">
        <v>4050000</v>
      </c>
    </row>
    <row r="1269" spans="1:4" hidden="1">
      <c r="A1269" t="s">
        <v>13</v>
      </c>
      <c r="B1269" s="40">
        <v>43282</v>
      </c>
      <c r="C1269" s="31" t="s">
        <v>44</v>
      </c>
      <c r="D1269" s="50">
        <v>4157000</v>
      </c>
    </row>
    <row r="1270" spans="1:4" hidden="1">
      <c r="A1270" t="s">
        <v>13</v>
      </c>
      <c r="B1270" s="40">
        <v>43313</v>
      </c>
      <c r="C1270" s="31" t="s">
        <v>41</v>
      </c>
      <c r="D1270" s="50">
        <f>D1271+D1272</f>
        <v>8147375</v>
      </c>
    </row>
    <row r="1271" spans="1:4" hidden="1">
      <c r="A1271" t="s">
        <v>13</v>
      </c>
      <c r="B1271" s="40">
        <v>43313</v>
      </c>
      <c r="C1271" s="31" t="s">
        <v>33</v>
      </c>
      <c r="D1271" s="50">
        <v>2808625</v>
      </c>
    </row>
    <row r="1272" spans="1:4" hidden="1">
      <c r="A1272" t="s">
        <v>13</v>
      </c>
      <c r="B1272" s="40">
        <v>43313</v>
      </c>
      <c r="C1272" s="31" t="s">
        <v>44</v>
      </c>
      <c r="D1272" s="50">
        <v>5338750</v>
      </c>
    </row>
    <row r="1273" spans="1:4" hidden="1">
      <c r="A1273" t="s">
        <v>13</v>
      </c>
      <c r="B1273" s="40">
        <v>43344</v>
      </c>
      <c r="C1273" s="31" t="s">
        <v>41</v>
      </c>
      <c r="D1273" s="50">
        <f>D1274+D1275</f>
        <v>2751888</v>
      </c>
    </row>
    <row r="1274" spans="1:4" hidden="1">
      <c r="A1274"/>
      <c r="B1274" s="40"/>
      <c r="D1274" s="50"/>
    </row>
    <row r="1275" spans="1:4" hidden="1">
      <c r="A1275" t="s">
        <v>13</v>
      </c>
      <c r="B1275" s="40">
        <v>43344</v>
      </c>
      <c r="C1275" s="31" t="s">
        <v>44</v>
      </c>
      <c r="D1275" s="50">
        <v>2751888</v>
      </c>
    </row>
    <row r="1276" spans="1:4" hidden="1">
      <c r="A1276" t="s">
        <v>13</v>
      </c>
      <c r="B1276" s="40">
        <v>43374</v>
      </c>
      <c r="C1276" s="31" t="s">
        <v>41</v>
      </c>
      <c r="D1276" s="50">
        <f>D1277+D1278</f>
        <v>8031400</v>
      </c>
    </row>
    <row r="1277" spans="1:4" hidden="1">
      <c r="A1277" t="s">
        <v>13</v>
      </c>
      <c r="B1277" s="40">
        <v>43374</v>
      </c>
      <c r="C1277" s="31" t="s">
        <v>33</v>
      </c>
      <c r="D1277" s="50">
        <v>5339300</v>
      </c>
    </row>
    <row r="1278" spans="1:4" hidden="1">
      <c r="A1278" t="s">
        <v>13</v>
      </c>
      <c r="B1278" s="40">
        <v>43374</v>
      </c>
      <c r="C1278" s="31" t="s">
        <v>44</v>
      </c>
      <c r="D1278" s="50">
        <v>2692100</v>
      </c>
    </row>
    <row r="1279" spans="1:4" hidden="1">
      <c r="A1279" t="s">
        <v>13</v>
      </c>
      <c r="B1279" s="40">
        <v>43405</v>
      </c>
      <c r="C1279" s="31" t="s">
        <v>41</v>
      </c>
      <c r="D1279" s="50">
        <f>D1280+D1281</f>
        <v>11564659</v>
      </c>
    </row>
    <row r="1280" spans="1:4" hidden="1">
      <c r="A1280" t="s">
        <v>13</v>
      </c>
      <c r="B1280" s="40">
        <v>43405</v>
      </c>
      <c r="C1280" s="31" t="s">
        <v>33</v>
      </c>
      <c r="D1280" s="50">
        <v>5400941</v>
      </c>
    </row>
    <row r="1281" spans="1:5" hidden="1">
      <c r="A1281" t="s">
        <v>13</v>
      </c>
      <c r="B1281" s="40">
        <v>43405</v>
      </c>
      <c r="C1281" s="31" t="s">
        <v>44</v>
      </c>
      <c r="D1281" s="50">
        <v>6163718</v>
      </c>
    </row>
    <row r="1282" spans="1:5" hidden="1">
      <c r="A1282" t="s">
        <v>13</v>
      </c>
      <c r="B1282" s="40">
        <v>43435</v>
      </c>
      <c r="C1282" s="31" t="s">
        <v>41</v>
      </c>
      <c r="D1282" s="50">
        <f>D1283+D1284</f>
        <v>8076286.5</v>
      </c>
      <c r="E1282" s="32"/>
    </row>
    <row r="1283" spans="1:5" hidden="1">
      <c r="A1283" t="s">
        <v>13</v>
      </c>
      <c r="B1283" s="40">
        <v>43435</v>
      </c>
      <c r="C1283" s="31" t="s">
        <v>33</v>
      </c>
      <c r="D1283" s="50">
        <v>5370120.5</v>
      </c>
    </row>
    <row r="1284" spans="1:5" hidden="1">
      <c r="A1284" t="s">
        <v>13</v>
      </c>
      <c r="B1284" s="40">
        <v>43435</v>
      </c>
      <c r="C1284" s="31" t="s">
        <v>44</v>
      </c>
      <c r="D1284" s="50">
        <v>2706166</v>
      </c>
    </row>
    <row r="1285" spans="1:5" hidden="1">
      <c r="A1285" s="31" t="s">
        <v>7</v>
      </c>
      <c r="B1285" s="40">
        <v>43101</v>
      </c>
      <c r="C1285" s="31" t="s">
        <v>43</v>
      </c>
      <c r="D1285" s="50">
        <f>D1286+D1287</f>
        <v>10315436</v>
      </c>
    </row>
    <row r="1286" spans="1:5" hidden="1">
      <c r="A1286" s="31" t="s">
        <v>7</v>
      </c>
      <c r="B1286" s="40">
        <v>43101</v>
      </c>
      <c r="C1286" s="31" t="s">
        <v>33</v>
      </c>
      <c r="D1286" s="50">
        <v>9125582</v>
      </c>
    </row>
    <row r="1287" spans="1:5" hidden="1">
      <c r="A1287" s="31" t="s">
        <v>7</v>
      </c>
      <c r="B1287" s="40">
        <v>43101</v>
      </c>
      <c r="C1287" s="31" t="s">
        <v>44</v>
      </c>
      <c r="D1287" s="50">
        <v>1189854</v>
      </c>
    </row>
    <row r="1288" spans="1:5" hidden="1">
      <c r="A1288" s="31" t="s">
        <v>7</v>
      </c>
      <c r="B1288" s="40">
        <v>43132</v>
      </c>
      <c r="C1288" s="31" t="s">
        <v>43</v>
      </c>
      <c r="D1288" s="50">
        <f>D1289+D1290</f>
        <v>8575964</v>
      </c>
    </row>
    <row r="1289" spans="1:5" hidden="1">
      <c r="A1289" s="31" t="s">
        <v>7</v>
      </c>
      <c r="B1289" s="40">
        <v>43132</v>
      </c>
      <c r="C1289" s="31" t="s">
        <v>33</v>
      </c>
      <c r="D1289" s="50">
        <v>7575004</v>
      </c>
    </row>
    <row r="1290" spans="1:5" hidden="1">
      <c r="A1290" s="31" t="s">
        <v>7</v>
      </c>
      <c r="B1290" s="40">
        <v>43132</v>
      </c>
      <c r="C1290" s="31" t="s">
        <v>44</v>
      </c>
      <c r="D1290" s="50">
        <v>1000960</v>
      </c>
    </row>
    <row r="1291" spans="1:5" hidden="1">
      <c r="A1291" s="31" t="s">
        <v>7</v>
      </c>
      <c r="B1291" s="40">
        <v>43160</v>
      </c>
      <c r="C1291" s="31" t="s">
        <v>43</v>
      </c>
      <c r="D1291" s="50">
        <f>D1292+D1293</f>
        <v>8974016</v>
      </c>
    </row>
    <row r="1292" spans="1:5" hidden="1">
      <c r="A1292" s="31" t="s">
        <v>7</v>
      </c>
      <c r="B1292" s="40">
        <v>43160</v>
      </c>
      <c r="C1292" s="31" t="s">
        <v>33</v>
      </c>
      <c r="D1292" s="50">
        <v>7925536</v>
      </c>
    </row>
    <row r="1293" spans="1:5" hidden="1">
      <c r="A1293" s="31" t="s">
        <v>7</v>
      </c>
      <c r="B1293" s="40">
        <v>43160</v>
      </c>
      <c r="C1293" s="31" t="s">
        <v>44</v>
      </c>
      <c r="D1293" s="50">
        <v>1048480</v>
      </c>
    </row>
    <row r="1294" spans="1:5" hidden="1">
      <c r="A1294" s="31" t="s">
        <v>7</v>
      </c>
      <c r="B1294" s="40">
        <v>43191</v>
      </c>
      <c r="C1294" s="31" t="s">
        <v>43</v>
      </c>
      <c r="D1294" s="50">
        <f>D1295+D1296</f>
        <v>8510064</v>
      </c>
    </row>
    <row r="1295" spans="1:5" hidden="1">
      <c r="A1295" s="31" t="s">
        <v>7</v>
      </c>
      <c r="B1295" s="40">
        <v>43191</v>
      </c>
      <c r="C1295" s="31" t="s">
        <v>33</v>
      </c>
      <c r="D1295" s="50">
        <v>7539354</v>
      </c>
    </row>
    <row r="1296" spans="1:5" hidden="1">
      <c r="A1296" s="31" t="s">
        <v>7</v>
      </c>
      <c r="B1296" s="40">
        <v>43191</v>
      </c>
      <c r="C1296" s="31" t="s">
        <v>44</v>
      </c>
      <c r="D1296" s="50">
        <v>970710</v>
      </c>
    </row>
    <row r="1297" spans="1:4" hidden="1">
      <c r="A1297" s="31" t="s">
        <v>7</v>
      </c>
      <c r="B1297" s="40">
        <v>43221</v>
      </c>
      <c r="C1297" s="31" t="s">
        <v>43</v>
      </c>
      <c r="D1297" s="50">
        <f>D1298+D1299</f>
        <v>8281871</v>
      </c>
    </row>
    <row r="1298" spans="1:4" hidden="1">
      <c r="A1298" s="31" t="s">
        <v>7</v>
      </c>
      <c r="B1298" s="40">
        <v>43221</v>
      </c>
      <c r="C1298" s="31" t="s">
        <v>33</v>
      </c>
      <c r="D1298" s="50">
        <v>7306070</v>
      </c>
    </row>
    <row r="1299" spans="1:4" hidden="1">
      <c r="A1299" s="31" t="s">
        <v>7</v>
      </c>
      <c r="B1299" s="40">
        <v>43221</v>
      </c>
      <c r="C1299" s="31" t="s">
        <v>44</v>
      </c>
      <c r="D1299" s="50">
        <v>975801</v>
      </c>
    </row>
    <row r="1300" spans="1:4" hidden="1">
      <c r="A1300" s="31" t="s">
        <v>7</v>
      </c>
      <c r="B1300" s="40">
        <v>43252</v>
      </c>
      <c r="C1300" s="31" t="s">
        <v>43</v>
      </c>
      <c r="D1300" s="50">
        <f>D1301+D1302</f>
        <v>8223290</v>
      </c>
    </row>
    <row r="1301" spans="1:4" hidden="1">
      <c r="A1301" s="31" t="s">
        <v>7</v>
      </c>
      <c r="B1301" s="40">
        <v>43252</v>
      </c>
      <c r="C1301" s="31" t="s">
        <v>33</v>
      </c>
      <c r="D1301" s="50">
        <v>7136485</v>
      </c>
    </row>
    <row r="1302" spans="1:4" hidden="1">
      <c r="A1302" s="31" t="s">
        <v>7</v>
      </c>
      <c r="B1302" s="40">
        <v>43252</v>
      </c>
      <c r="C1302" s="31" t="s">
        <v>44</v>
      </c>
      <c r="D1302" s="50">
        <v>1086805</v>
      </c>
    </row>
    <row r="1303" spans="1:4" hidden="1">
      <c r="A1303" s="31" t="s">
        <v>7</v>
      </c>
      <c r="B1303" s="40">
        <v>43282</v>
      </c>
      <c r="C1303" s="31" t="s">
        <v>43</v>
      </c>
      <c r="D1303" s="50">
        <f>D1304+D1305</f>
        <v>9755564</v>
      </c>
    </row>
    <row r="1304" spans="1:4" hidden="1">
      <c r="A1304" s="31" t="s">
        <v>7</v>
      </c>
      <c r="B1304" s="40">
        <v>43282</v>
      </c>
      <c r="C1304" s="31" t="s">
        <v>33</v>
      </c>
      <c r="D1304" s="50">
        <v>8718658</v>
      </c>
    </row>
    <row r="1305" spans="1:4" hidden="1">
      <c r="A1305" s="31" t="s">
        <v>7</v>
      </c>
      <c r="B1305" s="40">
        <v>43282</v>
      </c>
      <c r="C1305" s="31" t="s">
        <v>44</v>
      </c>
      <c r="D1305" s="50">
        <v>1036906</v>
      </c>
    </row>
    <row r="1306" spans="1:4" hidden="1">
      <c r="A1306" s="31" t="s">
        <v>7</v>
      </c>
      <c r="B1306" s="40">
        <v>43313</v>
      </c>
      <c r="C1306" s="31" t="s">
        <v>43</v>
      </c>
      <c r="D1306" s="50">
        <f>D1307+D1308</f>
        <v>9000902</v>
      </c>
    </row>
    <row r="1307" spans="1:4" hidden="1">
      <c r="A1307" s="31" t="s">
        <v>7</v>
      </c>
      <c r="B1307" s="40">
        <v>43313</v>
      </c>
      <c r="C1307" s="31" t="s">
        <v>33</v>
      </c>
      <c r="D1307" s="50">
        <v>8037850</v>
      </c>
    </row>
    <row r="1308" spans="1:4" hidden="1">
      <c r="A1308" s="31" t="s">
        <v>7</v>
      </c>
      <c r="B1308" s="40">
        <v>43313</v>
      </c>
      <c r="C1308" s="31" t="s">
        <v>44</v>
      </c>
      <c r="D1308" s="50">
        <v>963052</v>
      </c>
    </row>
    <row r="1309" spans="1:4" hidden="1">
      <c r="A1309" s="31" t="s">
        <v>7</v>
      </c>
      <c r="B1309" s="40">
        <v>43344</v>
      </c>
      <c r="C1309" s="31" t="s">
        <v>43</v>
      </c>
      <c r="D1309" s="50">
        <f>D1310+D1311</f>
        <v>8917994</v>
      </c>
    </row>
    <row r="1310" spans="1:4" hidden="1">
      <c r="A1310" s="31" t="s">
        <v>7</v>
      </c>
      <c r="B1310" s="40">
        <v>43344</v>
      </c>
      <c r="C1310" s="31" t="s">
        <v>33</v>
      </c>
      <c r="D1310" s="50">
        <v>7964937</v>
      </c>
    </row>
    <row r="1311" spans="1:4" hidden="1">
      <c r="A1311" s="31" t="s">
        <v>7</v>
      </c>
      <c r="B1311" s="40">
        <v>43344</v>
      </c>
      <c r="C1311" s="31" t="s">
        <v>44</v>
      </c>
      <c r="D1311" s="50">
        <v>953057</v>
      </c>
    </row>
    <row r="1312" spans="1:4" hidden="1">
      <c r="A1312" s="31" t="s">
        <v>7</v>
      </c>
      <c r="B1312" s="40">
        <v>43374</v>
      </c>
      <c r="C1312" s="31" t="s">
        <v>43</v>
      </c>
      <c r="D1312" s="50">
        <f>D1313+D1314</f>
        <v>9462669</v>
      </c>
    </row>
    <row r="1313" spans="1:5" hidden="1">
      <c r="A1313" s="31" t="s">
        <v>7</v>
      </c>
      <c r="B1313" s="40">
        <v>43374</v>
      </c>
      <c r="C1313" s="31" t="s">
        <v>33</v>
      </c>
      <c r="D1313" s="50">
        <v>8540462</v>
      </c>
    </row>
    <row r="1314" spans="1:5" hidden="1">
      <c r="A1314" s="31" t="s">
        <v>7</v>
      </c>
      <c r="B1314" s="40">
        <v>43374</v>
      </c>
      <c r="C1314" s="31" t="s">
        <v>44</v>
      </c>
      <c r="D1314" s="50">
        <v>922207</v>
      </c>
    </row>
    <row r="1315" spans="1:5" hidden="1">
      <c r="A1315" s="31" t="s">
        <v>7</v>
      </c>
      <c r="B1315" s="40">
        <v>43405</v>
      </c>
      <c r="C1315" s="31" t="s">
        <v>43</v>
      </c>
      <c r="D1315" s="50">
        <f>D1316+D1317</f>
        <v>9162012</v>
      </c>
    </row>
    <row r="1316" spans="1:5" hidden="1">
      <c r="A1316" s="31" t="s">
        <v>7</v>
      </c>
      <c r="B1316" s="40">
        <v>43405</v>
      </c>
      <c r="C1316" s="31" t="s">
        <v>33</v>
      </c>
      <c r="D1316" s="50">
        <v>8274582</v>
      </c>
    </row>
    <row r="1317" spans="1:5" hidden="1">
      <c r="A1317" s="31" t="s">
        <v>7</v>
      </c>
      <c r="B1317" s="40">
        <v>43405</v>
      </c>
      <c r="C1317" s="31" t="s">
        <v>44</v>
      </c>
      <c r="D1317" s="50">
        <v>887430</v>
      </c>
    </row>
    <row r="1318" spans="1:5" hidden="1">
      <c r="A1318" s="31" t="s">
        <v>7</v>
      </c>
      <c r="B1318" s="40">
        <v>43435</v>
      </c>
      <c r="C1318" s="31" t="s">
        <v>43</v>
      </c>
      <c r="D1318" s="50">
        <f>D1319+D1320</f>
        <v>10117636</v>
      </c>
    </row>
    <row r="1319" spans="1:5" hidden="1">
      <c r="A1319" s="31" t="s">
        <v>7</v>
      </c>
      <c r="B1319" s="40">
        <v>43435</v>
      </c>
      <c r="C1319" s="31" t="s">
        <v>33</v>
      </c>
      <c r="D1319" s="50">
        <v>9056055</v>
      </c>
    </row>
    <row r="1320" spans="1:5" hidden="1">
      <c r="A1320" s="31" t="s">
        <v>7</v>
      </c>
      <c r="B1320" s="40">
        <v>43435</v>
      </c>
      <c r="C1320" s="31" t="s">
        <v>44</v>
      </c>
      <c r="D1320" s="50">
        <v>1061581</v>
      </c>
      <c r="E1320" s="32"/>
    </row>
    <row r="1321" spans="1:5" hidden="1">
      <c r="A1321" s="31" t="s">
        <v>14</v>
      </c>
      <c r="B1321" s="40">
        <v>43101</v>
      </c>
      <c r="C1321" s="41" t="s">
        <v>41</v>
      </c>
      <c r="D1321" s="50">
        <v>1424799</v>
      </c>
    </row>
    <row r="1322" spans="1:5" hidden="1">
      <c r="A1322" s="31" t="s">
        <v>14</v>
      </c>
      <c r="B1322" s="40">
        <v>43132</v>
      </c>
      <c r="C1322" s="41" t="s">
        <v>41</v>
      </c>
      <c r="D1322" s="50">
        <v>1290492</v>
      </c>
    </row>
    <row r="1323" spans="1:5" hidden="1">
      <c r="A1323" s="31" t="s">
        <v>14</v>
      </c>
      <c r="B1323" s="40">
        <v>43160</v>
      </c>
      <c r="C1323" s="41" t="s">
        <v>41</v>
      </c>
      <c r="D1323" s="50">
        <v>1475731</v>
      </c>
    </row>
    <row r="1324" spans="1:5" hidden="1">
      <c r="A1324" s="31" t="s">
        <v>14</v>
      </c>
      <c r="B1324" s="40">
        <v>43191</v>
      </c>
      <c r="C1324" s="41" t="s">
        <v>41</v>
      </c>
      <c r="D1324" s="50">
        <v>1304249</v>
      </c>
    </row>
    <row r="1325" spans="1:5" hidden="1">
      <c r="A1325" s="31" t="s">
        <v>14</v>
      </c>
      <c r="B1325" s="40">
        <v>43221</v>
      </c>
      <c r="C1325" s="41" t="s">
        <v>41</v>
      </c>
      <c r="D1325" s="50">
        <v>1185842</v>
      </c>
    </row>
    <row r="1326" spans="1:5" hidden="1">
      <c r="A1326" s="31" t="s">
        <v>14</v>
      </c>
      <c r="B1326" s="40">
        <v>43252</v>
      </c>
      <c r="C1326" s="41" t="s">
        <v>41</v>
      </c>
      <c r="D1326" s="50">
        <v>1254172</v>
      </c>
    </row>
    <row r="1327" spans="1:5" hidden="1">
      <c r="A1327" s="31" t="s">
        <v>14</v>
      </c>
      <c r="B1327" s="40">
        <v>43282</v>
      </c>
      <c r="C1327" s="41" t="s">
        <v>41</v>
      </c>
      <c r="D1327" s="50">
        <v>1311823</v>
      </c>
    </row>
    <row r="1328" spans="1:5" hidden="1">
      <c r="A1328" s="31" t="s">
        <v>14</v>
      </c>
      <c r="B1328" s="40">
        <v>43313</v>
      </c>
      <c r="C1328" s="41" t="s">
        <v>41</v>
      </c>
      <c r="D1328" s="50">
        <v>1215990</v>
      </c>
    </row>
    <row r="1329" spans="1:4" hidden="1">
      <c r="A1329" s="31" t="s">
        <v>14</v>
      </c>
      <c r="B1329" s="40">
        <v>43344</v>
      </c>
      <c r="C1329" s="41" t="s">
        <v>41</v>
      </c>
      <c r="D1329" s="50">
        <v>839504</v>
      </c>
    </row>
    <row r="1330" spans="1:4" hidden="1">
      <c r="A1330" s="31" t="s">
        <v>14</v>
      </c>
      <c r="B1330" s="40">
        <v>43374</v>
      </c>
      <c r="C1330" s="41" t="s">
        <v>41</v>
      </c>
      <c r="D1330" s="50">
        <v>869287</v>
      </c>
    </row>
    <row r="1331" spans="1:4" hidden="1">
      <c r="A1331" s="31" t="s">
        <v>14</v>
      </c>
      <c r="B1331" s="40">
        <v>43405</v>
      </c>
      <c r="C1331" s="41" t="s">
        <v>41</v>
      </c>
      <c r="D1331" s="50">
        <v>1009891</v>
      </c>
    </row>
    <row r="1332" spans="1:4" hidden="1">
      <c r="A1332" s="31" t="s">
        <v>14</v>
      </c>
      <c r="B1332" s="40">
        <v>43435</v>
      </c>
      <c r="C1332" s="41" t="s">
        <v>41</v>
      </c>
      <c r="D1332" s="50">
        <v>1247194</v>
      </c>
    </row>
    <row r="1333" spans="1:4" hidden="1">
      <c r="A1333" s="31" t="s">
        <v>15</v>
      </c>
      <c r="B1333" s="40">
        <v>44197</v>
      </c>
      <c r="C1333" s="31" t="s">
        <v>41</v>
      </c>
      <c r="D1333" s="61">
        <v>622249</v>
      </c>
    </row>
    <row r="1334" spans="1:4" hidden="1">
      <c r="A1334" s="31" t="s">
        <v>15</v>
      </c>
      <c r="B1334" s="40">
        <v>44228</v>
      </c>
      <c r="C1334" s="31" t="s">
        <v>41</v>
      </c>
      <c r="D1334" s="61">
        <v>448633</v>
      </c>
    </row>
    <row r="1335" spans="1:4" hidden="1">
      <c r="A1335" s="31" t="s">
        <v>15</v>
      </c>
      <c r="B1335" s="40">
        <v>44256</v>
      </c>
      <c r="C1335" s="31" t="s">
        <v>41</v>
      </c>
      <c r="D1335" s="61">
        <v>631353</v>
      </c>
    </row>
    <row r="1336" spans="1:4" hidden="1">
      <c r="A1336" s="31" t="s">
        <v>60</v>
      </c>
      <c r="B1336" s="40">
        <v>44197</v>
      </c>
      <c r="C1336" s="41" t="s">
        <v>41</v>
      </c>
      <c r="D1336" s="50">
        <v>458628</v>
      </c>
    </row>
    <row r="1337" spans="1:4" hidden="1">
      <c r="A1337" s="31" t="s">
        <v>60</v>
      </c>
      <c r="B1337" s="40">
        <v>44228</v>
      </c>
      <c r="C1337" s="41" t="s">
        <v>41</v>
      </c>
      <c r="D1337" s="50">
        <v>376182</v>
      </c>
    </row>
    <row r="1338" spans="1:4" hidden="1">
      <c r="A1338" s="31" t="s">
        <v>60</v>
      </c>
      <c r="B1338" s="40">
        <v>44256</v>
      </c>
      <c r="C1338" s="41" t="s">
        <v>41</v>
      </c>
      <c r="D1338" s="50">
        <v>456112</v>
      </c>
    </row>
    <row r="1339" spans="1:4" hidden="1">
      <c r="A1339" s="31" t="s">
        <v>60</v>
      </c>
      <c r="B1339" s="40">
        <v>44287</v>
      </c>
      <c r="C1339" s="41" t="s">
        <v>41</v>
      </c>
      <c r="D1339" s="50">
        <v>456264</v>
      </c>
    </row>
    <row r="1340" spans="1:4" hidden="1">
      <c r="A1340" s="31" t="s">
        <v>60</v>
      </c>
      <c r="B1340" s="40">
        <v>44317</v>
      </c>
      <c r="C1340" s="41" t="s">
        <v>41</v>
      </c>
      <c r="D1340" s="50">
        <v>601278</v>
      </c>
    </row>
    <row r="1341" spans="1:4" hidden="1">
      <c r="A1341" s="31" t="s">
        <v>60</v>
      </c>
      <c r="B1341" s="40">
        <v>44348</v>
      </c>
      <c r="C1341" s="41" t="s">
        <v>41</v>
      </c>
      <c r="D1341" s="50">
        <v>751219</v>
      </c>
    </row>
    <row r="1342" spans="1:4" hidden="1">
      <c r="A1342" s="31" t="s">
        <v>60</v>
      </c>
      <c r="B1342" s="40">
        <v>44378</v>
      </c>
      <c r="C1342" s="41" t="s">
        <v>41</v>
      </c>
      <c r="D1342" s="50">
        <v>903406</v>
      </c>
    </row>
    <row r="1343" spans="1:4" hidden="1">
      <c r="A1343" s="31" t="s">
        <v>60</v>
      </c>
      <c r="B1343" s="40">
        <v>44409</v>
      </c>
      <c r="C1343" s="41" t="s">
        <v>41</v>
      </c>
      <c r="D1343" s="50">
        <v>929624</v>
      </c>
    </row>
    <row r="1344" spans="1:4" hidden="1">
      <c r="A1344" s="31" t="s">
        <v>60</v>
      </c>
      <c r="B1344" s="40">
        <v>44440</v>
      </c>
      <c r="C1344" s="41" t="s">
        <v>41</v>
      </c>
      <c r="D1344" s="50">
        <v>923993</v>
      </c>
    </row>
    <row r="1345" spans="1:4" hidden="1">
      <c r="A1345" s="31" t="s">
        <v>60</v>
      </c>
      <c r="B1345" s="40">
        <v>44470</v>
      </c>
      <c r="C1345" s="41" t="s">
        <v>41</v>
      </c>
      <c r="D1345" s="50">
        <v>1020663</v>
      </c>
    </row>
    <row r="1346" spans="1:4" hidden="1">
      <c r="A1346" s="31" t="s">
        <v>60</v>
      </c>
      <c r="B1346" s="40">
        <v>44501</v>
      </c>
      <c r="C1346" s="41" t="s">
        <v>41</v>
      </c>
      <c r="D1346" s="50">
        <v>1089773</v>
      </c>
    </row>
    <row r="1347" spans="1:4" hidden="1">
      <c r="A1347" s="31" t="s">
        <v>60</v>
      </c>
      <c r="B1347" s="40">
        <v>44531</v>
      </c>
      <c r="C1347" s="41" t="s">
        <v>41</v>
      </c>
      <c r="D1347" s="50">
        <v>1196856</v>
      </c>
    </row>
    <row r="1348" spans="1:4" hidden="1">
      <c r="A1348" s="31" t="s">
        <v>60</v>
      </c>
      <c r="B1348" s="40">
        <v>43831</v>
      </c>
      <c r="C1348" s="41" t="s">
        <v>41</v>
      </c>
      <c r="D1348" s="50">
        <v>1434568</v>
      </c>
    </row>
    <row r="1349" spans="1:4" hidden="1">
      <c r="A1349" s="31" t="s">
        <v>60</v>
      </c>
      <c r="B1349" s="40">
        <v>43862</v>
      </c>
      <c r="C1349" s="41" t="s">
        <v>41</v>
      </c>
      <c r="D1349" s="50">
        <v>1279261</v>
      </c>
    </row>
    <row r="1350" spans="1:4" hidden="1">
      <c r="A1350" s="31" t="s">
        <v>60</v>
      </c>
      <c r="B1350" s="40">
        <v>43891</v>
      </c>
      <c r="C1350" s="41" t="s">
        <v>41</v>
      </c>
      <c r="D1350" s="50">
        <v>752748</v>
      </c>
    </row>
    <row r="1351" spans="1:4" hidden="1">
      <c r="A1351" s="31" t="s">
        <v>60</v>
      </c>
      <c r="B1351" s="40">
        <v>43922</v>
      </c>
      <c r="C1351" s="41" t="s">
        <v>41</v>
      </c>
      <c r="D1351" s="50">
        <v>2380</v>
      </c>
    </row>
    <row r="1352" spans="1:4" hidden="1">
      <c r="A1352" s="31" t="s">
        <v>60</v>
      </c>
      <c r="B1352" s="40">
        <v>43952</v>
      </c>
      <c r="C1352" s="41" t="s">
        <v>41</v>
      </c>
      <c r="D1352" s="50">
        <v>4496</v>
      </c>
    </row>
    <row r="1353" spans="1:4" hidden="1">
      <c r="A1353" s="31" t="s">
        <v>60</v>
      </c>
      <c r="B1353" s="40">
        <v>43983</v>
      </c>
      <c r="C1353" s="41" t="s">
        <v>41</v>
      </c>
      <c r="D1353" s="50">
        <v>5835</v>
      </c>
    </row>
    <row r="1354" spans="1:4" hidden="1">
      <c r="A1354" s="31" t="s">
        <v>60</v>
      </c>
      <c r="B1354" s="40">
        <v>44013</v>
      </c>
      <c r="C1354" s="41" t="s">
        <v>41</v>
      </c>
      <c r="D1354" s="50">
        <v>8988</v>
      </c>
    </row>
    <row r="1355" spans="1:4" hidden="1">
      <c r="A1355" s="31" t="s">
        <v>60</v>
      </c>
      <c r="B1355" s="40">
        <v>44044</v>
      </c>
      <c r="C1355" s="41" t="s">
        <v>41</v>
      </c>
      <c r="D1355" s="50">
        <v>13091</v>
      </c>
    </row>
    <row r="1356" spans="1:4" hidden="1">
      <c r="A1356" s="31" t="s">
        <v>60</v>
      </c>
      <c r="B1356" s="40">
        <v>44075</v>
      </c>
      <c r="C1356" s="41" t="s">
        <v>41</v>
      </c>
      <c r="D1356" s="50">
        <v>29844</v>
      </c>
    </row>
    <row r="1357" spans="1:4" hidden="1">
      <c r="A1357" s="31" t="s">
        <v>60</v>
      </c>
      <c r="B1357" s="40">
        <v>44105</v>
      </c>
      <c r="C1357" s="41" t="s">
        <v>41</v>
      </c>
      <c r="D1357" s="50">
        <v>154671</v>
      </c>
    </row>
    <row r="1358" spans="1:4" hidden="1">
      <c r="A1358" s="31" t="s">
        <v>60</v>
      </c>
      <c r="B1358" s="40">
        <v>44136</v>
      </c>
      <c r="C1358" s="41" t="s">
        <v>41</v>
      </c>
      <c r="D1358" s="50">
        <v>357930</v>
      </c>
    </row>
    <row r="1359" spans="1:4" hidden="1">
      <c r="A1359" s="31" t="s">
        <v>60</v>
      </c>
      <c r="B1359" s="40">
        <v>44166</v>
      </c>
      <c r="C1359" s="41" t="s">
        <v>41</v>
      </c>
      <c r="D1359" s="50">
        <v>482851</v>
      </c>
    </row>
    <row r="1360" spans="1:4" hidden="1">
      <c r="A1360" s="31" t="s">
        <v>60</v>
      </c>
      <c r="B1360" s="40">
        <v>43466</v>
      </c>
      <c r="C1360" s="41" t="s">
        <v>41</v>
      </c>
      <c r="D1360" s="50">
        <v>1484123</v>
      </c>
    </row>
    <row r="1361" spans="1:4" hidden="1">
      <c r="A1361" s="31" t="s">
        <v>60</v>
      </c>
      <c r="B1361" s="40">
        <v>43497</v>
      </c>
      <c r="C1361" s="41" t="s">
        <v>41</v>
      </c>
      <c r="D1361" s="50">
        <v>1270566</v>
      </c>
    </row>
    <row r="1362" spans="1:4" hidden="1">
      <c r="A1362" s="31" t="s">
        <v>60</v>
      </c>
      <c r="B1362" s="40">
        <v>43525</v>
      </c>
      <c r="C1362" s="41" t="s">
        <v>41</v>
      </c>
      <c r="D1362" s="50">
        <v>1390605</v>
      </c>
    </row>
    <row r="1363" spans="1:4" hidden="1">
      <c r="A1363" s="31" t="s">
        <v>60</v>
      </c>
      <c r="B1363" s="40">
        <v>43556</v>
      </c>
      <c r="C1363" s="41" t="s">
        <v>41</v>
      </c>
      <c r="D1363" s="50">
        <v>1342412</v>
      </c>
    </row>
    <row r="1364" spans="1:4" hidden="1">
      <c r="A1364" s="31" t="s">
        <v>60</v>
      </c>
      <c r="B1364" s="40">
        <v>43586</v>
      </c>
      <c r="C1364" s="41" t="s">
        <v>41</v>
      </c>
      <c r="D1364" s="50">
        <v>1367504</v>
      </c>
    </row>
    <row r="1365" spans="1:4" hidden="1">
      <c r="A1365" s="31" t="s">
        <v>60</v>
      </c>
      <c r="B1365" s="40">
        <v>43617</v>
      </c>
      <c r="C1365" s="41" t="s">
        <v>41</v>
      </c>
      <c r="D1365" s="50">
        <v>1353198</v>
      </c>
    </row>
    <row r="1366" spans="1:4" hidden="1">
      <c r="A1366" s="31" t="s">
        <v>60</v>
      </c>
      <c r="B1366" s="40">
        <v>43647</v>
      </c>
      <c r="C1366" s="41" t="s">
        <v>41</v>
      </c>
      <c r="D1366" s="50">
        <v>1493372</v>
      </c>
    </row>
    <row r="1367" spans="1:4" hidden="1">
      <c r="A1367" s="31" t="s">
        <v>60</v>
      </c>
      <c r="B1367" s="40">
        <v>43678</v>
      </c>
      <c r="C1367" s="41" t="s">
        <v>41</v>
      </c>
      <c r="D1367" s="50">
        <v>1430120</v>
      </c>
    </row>
    <row r="1368" spans="1:4" hidden="1">
      <c r="A1368" s="31" t="s">
        <v>60</v>
      </c>
      <c r="B1368" s="40">
        <v>43709</v>
      </c>
      <c r="C1368" s="41" t="s">
        <v>41</v>
      </c>
      <c r="D1368" s="50">
        <v>1320711</v>
      </c>
    </row>
    <row r="1369" spans="1:4" hidden="1">
      <c r="A1369" s="31" t="s">
        <v>60</v>
      </c>
      <c r="B1369" s="40">
        <v>43739</v>
      </c>
      <c r="C1369" s="41" t="s">
        <v>41</v>
      </c>
      <c r="D1369" s="50">
        <v>1346317</v>
      </c>
    </row>
    <row r="1370" spans="1:4" hidden="1">
      <c r="A1370" s="31" t="s">
        <v>60</v>
      </c>
      <c r="B1370" s="40">
        <v>43770</v>
      </c>
      <c r="C1370" s="41" t="s">
        <v>41</v>
      </c>
      <c r="D1370" s="50">
        <v>1344009</v>
      </c>
    </row>
    <row r="1371" spans="1:4" hidden="1">
      <c r="A1371" s="31" t="s">
        <v>60</v>
      </c>
      <c r="B1371" s="40">
        <v>43800</v>
      </c>
      <c r="C1371" s="41" t="s">
        <v>41</v>
      </c>
      <c r="D1371" s="50">
        <v>1439664</v>
      </c>
    </row>
    <row r="1372" spans="1:4" hidden="1">
      <c r="A1372" s="31" t="s">
        <v>15</v>
      </c>
      <c r="B1372" s="40">
        <v>44287</v>
      </c>
      <c r="C1372" s="31" t="s">
        <v>41</v>
      </c>
      <c r="D1372" s="61">
        <v>738167</v>
      </c>
    </row>
    <row r="1373" spans="1:4" hidden="1">
      <c r="A1373" s="31" t="s">
        <v>15</v>
      </c>
      <c r="B1373" s="40">
        <v>44317</v>
      </c>
      <c r="C1373" s="31" t="s">
        <v>41</v>
      </c>
      <c r="D1373" s="61">
        <v>816813</v>
      </c>
    </row>
    <row r="1374" spans="1:4" hidden="1">
      <c r="A1374" s="31" t="s">
        <v>15</v>
      </c>
      <c r="B1374" s="40">
        <v>44348</v>
      </c>
      <c r="C1374" s="31" t="s">
        <v>41</v>
      </c>
      <c r="D1374" s="61">
        <v>949055</v>
      </c>
    </row>
    <row r="1375" spans="1:4" hidden="1">
      <c r="A1375" s="31" t="s">
        <v>15</v>
      </c>
      <c r="B1375" s="40">
        <v>44378</v>
      </c>
      <c r="C1375" s="31" t="s">
        <v>41</v>
      </c>
      <c r="D1375" s="61">
        <v>1153204</v>
      </c>
    </row>
    <row r="1376" spans="1:4" hidden="1">
      <c r="A1376" s="31" t="s">
        <v>15</v>
      </c>
      <c r="B1376" s="40">
        <v>44409</v>
      </c>
      <c r="C1376" s="31" t="s">
        <v>41</v>
      </c>
      <c r="D1376" s="61">
        <v>1121200</v>
      </c>
    </row>
    <row r="1377" spans="1:4" hidden="1">
      <c r="A1377" s="31" t="s">
        <v>15</v>
      </c>
      <c r="B1377" s="40">
        <v>44440</v>
      </c>
      <c r="C1377" s="31" t="s">
        <v>41</v>
      </c>
      <c r="D1377" s="61">
        <v>893267</v>
      </c>
    </row>
    <row r="1378" spans="1:4" hidden="1">
      <c r="A1378" s="31" t="s">
        <v>15</v>
      </c>
      <c r="B1378" s="40">
        <v>44470</v>
      </c>
      <c r="C1378" s="31" t="s">
        <v>41</v>
      </c>
      <c r="D1378" s="60">
        <v>949725</v>
      </c>
    </row>
    <row r="1379" spans="1:4" hidden="1">
      <c r="A1379" s="31" t="s">
        <v>15</v>
      </c>
      <c r="B1379" s="40">
        <v>44501</v>
      </c>
      <c r="C1379" s="31" t="s">
        <v>41</v>
      </c>
      <c r="D1379" s="60">
        <v>1097448</v>
      </c>
    </row>
    <row r="1380" spans="1:4" hidden="1">
      <c r="A1380" s="31" t="s">
        <v>15</v>
      </c>
      <c r="B1380" s="40">
        <v>44531</v>
      </c>
      <c r="C1380" s="31" t="s">
        <v>41</v>
      </c>
      <c r="D1380" s="60">
        <v>1332575</v>
      </c>
    </row>
    <row r="1381" spans="1:4" hidden="1">
      <c r="A1381" s="31" t="s">
        <v>15</v>
      </c>
      <c r="B1381" s="40">
        <v>43831</v>
      </c>
      <c r="C1381" s="31" t="s">
        <v>41</v>
      </c>
      <c r="D1381" s="62">
        <v>1345690</v>
      </c>
    </row>
    <row r="1382" spans="1:4" hidden="1">
      <c r="A1382" s="31" t="s">
        <v>15</v>
      </c>
      <c r="B1382" s="40">
        <v>43862</v>
      </c>
      <c r="C1382" s="31" t="s">
        <v>41</v>
      </c>
      <c r="D1382" s="62">
        <v>1230275</v>
      </c>
    </row>
    <row r="1383" spans="1:4" hidden="1">
      <c r="A1383" s="31" t="s">
        <v>15</v>
      </c>
      <c r="B1383" s="40">
        <v>43891</v>
      </c>
      <c r="C1383" s="31" t="s">
        <v>41</v>
      </c>
      <c r="D1383" s="62">
        <v>753093</v>
      </c>
    </row>
    <row r="1384" spans="1:4" hidden="1">
      <c r="A1384" s="31" t="s">
        <v>15</v>
      </c>
      <c r="B1384" s="40">
        <v>43922</v>
      </c>
      <c r="C1384" s="31" t="s">
        <v>41</v>
      </c>
      <c r="D1384" s="62">
        <v>8624</v>
      </c>
    </row>
    <row r="1385" spans="1:4" hidden="1">
      <c r="A1385" s="31" t="s">
        <v>15</v>
      </c>
      <c r="B1385" s="40">
        <v>43952</v>
      </c>
      <c r="C1385" s="31" t="s">
        <v>41</v>
      </c>
      <c r="D1385" s="62">
        <v>12772</v>
      </c>
    </row>
    <row r="1386" spans="1:4" hidden="1">
      <c r="A1386" s="31" t="s">
        <v>15</v>
      </c>
      <c r="B1386" s="40">
        <v>43983</v>
      </c>
      <c r="C1386" s="31" t="s">
        <v>41</v>
      </c>
      <c r="D1386" s="62">
        <v>14517</v>
      </c>
    </row>
    <row r="1387" spans="1:4" hidden="1">
      <c r="A1387" s="31" t="s">
        <v>15</v>
      </c>
      <c r="B1387" s="40">
        <v>44013</v>
      </c>
      <c r="C1387" s="31" t="s">
        <v>41</v>
      </c>
      <c r="D1387" s="60">
        <v>247998</v>
      </c>
    </row>
    <row r="1388" spans="1:4" hidden="1">
      <c r="A1388" s="31" t="s">
        <v>15</v>
      </c>
      <c r="B1388" s="40">
        <v>44044</v>
      </c>
      <c r="C1388" s="31" t="s">
        <v>41</v>
      </c>
      <c r="D1388" s="60">
        <v>269844</v>
      </c>
    </row>
    <row r="1389" spans="1:4" hidden="1">
      <c r="A1389" s="31" t="s">
        <v>15</v>
      </c>
      <c r="B1389" s="40">
        <v>44075</v>
      </c>
      <c r="C1389" s="31" t="s">
        <v>41</v>
      </c>
      <c r="D1389" s="60">
        <v>264220</v>
      </c>
    </row>
    <row r="1390" spans="1:4" hidden="1">
      <c r="A1390" s="31" t="s">
        <v>15</v>
      </c>
      <c r="B1390" s="40">
        <v>44105</v>
      </c>
      <c r="C1390" s="31" t="s">
        <v>41</v>
      </c>
      <c r="D1390" s="60">
        <v>326648</v>
      </c>
    </row>
    <row r="1391" spans="1:4" hidden="1">
      <c r="A1391" s="31" t="s">
        <v>15</v>
      </c>
      <c r="B1391" s="40">
        <v>44136</v>
      </c>
      <c r="C1391" s="31" t="s">
        <v>41</v>
      </c>
      <c r="D1391" s="60">
        <v>399543</v>
      </c>
    </row>
    <row r="1392" spans="1:4" hidden="1">
      <c r="A1392" s="31" t="s">
        <v>15</v>
      </c>
      <c r="B1392" s="40">
        <v>44166</v>
      </c>
      <c r="C1392" s="31" t="s">
        <v>41</v>
      </c>
      <c r="D1392" s="60">
        <v>604112</v>
      </c>
    </row>
    <row r="1393" spans="1:4" hidden="1">
      <c r="A1393" s="31" t="s">
        <v>15</v>
      </c>
      <c r="B1393" s="40">
        <v>43466</v>
      </c>
      <c r="C1393" s="41" t="s">
        <v>41</v>
      </c>
      <c r="D1393" s="60">
        <v>1424799</v>
      </c>
    </row>
    <row r="1394" spans="1:4" hidden="1">
      <c r="A1394" s="31" t="s">
        <v>15</v>
      </c>
      <c r="B1394" s="40">
        <v>43497</v>
      </c>
      <c r="C1394" s="41" t="s">
        <v>41</v>
      </c>
      <c r="D1394" s="60">
        <v>1290492</v>
      </c>
    </row>
    <row r="1395" spans="1:4" hidden="1">
      <c r="A1395" s="31" t="s">
        <v>15</v>
      </c>
      <c r="B1395" s="40">
        <v>43525</v>
      </c>
      <c r="C1395" s="41" t="s">
        <v>41</v>
      </c>
      <c r="D1395" s="60">
        <v>1475731</v>
      </c>
    </row>
    <row r="1396" spans="1:4" hidden="1">
      <c r="A1396" s="31" t="s">
        <v>15</v>
      </c>
      <c r="B1396" s="40">
        <v>43556</v>
      </c>
      <c r="C1396" s="41" t="s">
        <v>41</v>
      </c>
      <c r="D1396" s="60">
        <v>1304249</v>
      </c>
    </row>
    <row r="1397" spans="1:4" hidden="1">
      <c r="A1397" s="31" t="s">
        <v>15</v>
      </c>
      <c r="B1397" s="40">
        <v>43586</v>
      </c>
      <c r="C1397" s="41" t="s">
        <v>41</v>
      </c>
      <c r="D1397" s="60">
        <v>1185842</v>
      </c>
    </row>
    <row r="1398" spans="1:4" hidden="1">
      <c r="A1398" s="31" t="s">
        <v>15</v>
      </c>
      <c r="B1398" s="40">
        <v>43617</v>
      </c>
      <c r="C1398" s="41" t="s">
        <v>41</v>
      </c>
      <c r="D1398" s="60">
        <v>1255104</v>
      </c>
    </row>
    <row r="1399" spans="1:4" hidden="1">
      <c r="A1399" s="31" t="s">
        <v>15</v>
      </c>
      <c r="B1399" s="40">
        <v>43647</v>
      </c>
      <c r="C1399" s="41" t="s">
        <v>41</v>
      </c>
      <c r="D1399" s="60">
        <v>1311823</v>
      </c>
    </row>
    <row r="1400" spans="1:4" hidden="1">
      <c r="A1400" s="31" t="s">
        <v>15</v>
      </c>
      <c r="B1400" s="40">
        <v>43678</v>
      </c>
      <c r="C1400" s="41" t="s">
        <v>41</v>
      </c>
      <c r="D1400" s="60">
        <v>1215990</v>
      </c>
    </row>
    <row r="1401" spans="1:4" hidden="1">
      <c r="A1401" s="31" t="s">
        <v>15</v>
      </c>
      <c r="B1401" s="40">
        <v>43709</v>
      </c>
      <c r="C1401" s="41" t="s">
        <v>41</v>
      </c>
      <c r="D1401" s="60">
        <v>839504</v>
      </c>
    </row>
    <row r="1402" spans="1:4" hidden="1">
      <c r="A1402" s="31" t="s">
        <v>15</v>
      </c>
      <c r="B1402" s="40">
        <v>43739</v>
      </c>
      <c r="C1402" s="41" t="s">
        <v>41</v>
      </c>
      <c r="D1402" s="60">
        <v>869287</v>
      </c>
    </row>
    <row r="1403" spans="1:4" hidden="1">
      <c r="A1403" s="31" t="s">
        <v>15</v>
      </c>
      <c r="B1403" s="40">
        <v>43770</v>
      </c>
      <c r="C1403" s="41" t="s">
        <v>41</v>
      </c>
      <c r="D1403" s="60">
        <v>1009891</v>
      </c>
    </row>
    <row r="1404" spans="1:4" hidden="1">
      <c r="A1404" s="31" t="s">
        <v>15</v>
      </c>
      <c r="B1404" s="40">
        <v>43800</v>
      </c>
      <c r="C1404" s="41" t="s">
        <v>41</v>
      </c>
      <c r="D1404" s="60">
        <v>1247194</v>
      </c>
    </row>
    <row r="1405" spans="1:4" hidden="1">
      <c r="A1405" s="31" t="s">
        <v>9</v>
      </c>
      <c r="B1405" s="40">
        <v>44593</v>
      </c>
      <c r="C1405" s="38" t="s">
        <v>8</v>
      </c>
      <c r="D1405" s="50">
        <v>465395</v>
      </c>
    </row>
    <row r="1406" spans="1:4" hidden="1">
      <c r="A1406" s="31" t="s">
        <v>9</v>
      </c>
      <c r="B1406" s="40">
        <v>44593</v>
      </c>
      <c r="C1406" s="38" t="s">
        <v>41</v>
      </c>
      <c r="D1406" s="50">
        <v>1727554</v>
      </c>
    </row>
    <row r="1407" spans="1:4" hidden="1">
      <c r="A1407" s="31" t="s">
        <v>9</v>
      </c>
      <c r="B1407" s="40">
        <v>44593</v>
      </c>
      <c r="C1407" s="31" t="s">
        <v>33</v>
      </c>
      <c r="D1407" s="50">
        <v>1262159</v>
      </c>
    </row>
    <row r="1408" spans="1:4" hidden="1">
      <c r="A1408" s="31" t="s">
        <v>7</v>
      </c>
      <c r="B1408" s="40">
        <v>44593</v>
      </c>
      <c r="C1408" s="31" t="s">
        <v>33</v>
      </c>
      <c r="D1408" s="50">
        <v>5571747</v>
      </c>
    </row>
    <row r="1409" spans="1:5" hidden="1">
      <c r="A1409" s="31" t="s">
        <v>7</v>
      </c>
      <c r="B1409" s="40">
        <v>44593</v>
      </c>
      <c r="C1409" s="41" t="s">
        <v>41</v>
      </c>
      <c r="D1409" s="50">
        <v>6494802</v>
      </c>
    </row>
    <row r="1410" spans="1:5" hidden="1">
      <c r="A1410" s="31" t="s">
        <v>7</v>
      </c>
      <c r="B1410" s="40">
        <v>44593</v>
      </c>
      <c r="C1410" s="38" t="s">
        <v>8</v>
      </c>
      <c r="D1410" s="50">
        <v>923055</v>
      </c>
    </row>
    <row r="1411" spans="1:5" hidden="1">
      <c r="A1411" s="31" t="s">
        <v>10</v>
      </c>
      <c r="B1411" s="40">
        <v>44593</v>
      </c>
      <c r="C1411" s="31" t="s">
        <v>51</v>
      </c>
      <c r="D1411" s="50">
        <v>2484721</v>
      </c>
    </row>
    <row r="1412" spans="1:5" hidden="1">
      <c r="A1412" s="31" t="s">
        <v>10</v>
      </c>
      <c r="B1412" s="40">
        <v>44593</v>
      </c>
      <c r="C1412" s="38" t="s">
        <v>52</v>
      </c>
      <c r="D1412" s="50">
        <v>987658</v>
      </c>
    </row>
    <row r="1413" spans="1:5" hidden="1">
      <c r="A1413" s="31" t="s">
        <v>10</v>
      </c>
      <c r="B1413" s="40">
        <v>44593</v>
      </c>
      <c r="C1413" s="41" t="s">
        <v>50</v>
      </c>
      <c r="D1413" s="50">
        <v>3472379</v>
      </c>
    </row>
    <row r="1414" spans="1:5" hidden="1">
      <c r="A1414" t="s">
        <v>13</v>
      </c>
      <c r="B1414" s="40">
        <v>44593</v>
      </c>
      <c r="C1414" s="38" t="s">
        <v>8</v>
      </c>
      <c r="D1414" s="50">
        <v>3456727</v>
      </c>
    </row>
    <row r="1415" spans="1:5" hidden="1">
      <c r="A1415" t="s">
        <v>13</v>
      </c>
      <c r="B1415" s="40">
        <v>44593</v>
      </c>
      <c r="C1415" s="38" t="s">
        <v>41</v>
      </c>
      <c r="D1415" s="50">
        <v>7025316</v>
      </c>
      <c r="E1415" s="51"/>
    </row>
    <row r="1416" spans="1:5" hidden="1">
      <c r="A1416" t="s">
        <v>13</v>
      </c>
      <c r="B1416" s="40">
        <v>44593</v>
      </c>
      <c r="C1416" s="31" t="s">
        <v>33</v>
      </c>
      <c r="D1416" s="50">
        <v>3568589</v>
      </c>
    </row>
    <row r="1417" spans="1:5" hidden="1">
      <c r="A1417" s="31" t="s">
        <v>14</v>
      </c>
      <c r="B1417" s="40">
        <v>44562</v>
      </c>
      <c r="C1417" s="41" t="s">
        <v>41</v>
      </c>
      <c r="D1417" s="50">
        <v>1387378</v>
      </c>
      <c r="E1417" s="51"/>
    </row>
    <row r="1418" spans="1:5" hidden="1">
      <c r="A1418" s="31" t="s">
        <v>14</v>
      </c>
      <c r="B1418" s="40">
        <v>44562</v>
      </c>
      <c r="C1418" s="63" t="s">
        <v>8</v>
      </c>
      <c r="D1418" s="71">
        <v>498084</v>
      </c>
    </row>
    <row r="1419" spans="1:5" hidden="1">
      <c r="A1419" s="31" t="s">
        <v>14</v>
      </c>
      <c r="B1419" s="40">
        <v>44562</v>
      </c>
      <c r="C1419" s="31" t="s">
        <v>33</v>
      </c>
      <c r="D1419" s="71">
        <v>890749</v>
      </c>
    </row>
    <row r="1420" spans="1:5" hidden="1">
      <c r="A1420" s="31" t="s">
        <v>3</v>
      </c>
      <c r="B1420" s="40">
        <v>44621</v>
      </c>
      <c r="C1420" s="38" t="s">
        <v>8</v>
      </c>
      <c r="D1420" s="50">
        <v>496340</v>
      </c>
    </row>
    <row r="1421" spans="1:5" hidden="1">
      <c r="A1421" s="31" t="s">
        <v>3</v>
      </c>
      <c r="B1421" s="40">
        <v>44621</v>
      </c>
      <c r="C1421" s="38" t="s">
        <v>41</v>
      </c>
      <c r="D1421" s="50">
        <v>1535108</v>
      </c>
    </row>
    <row r="1422" spans="1:5" hidden="1">
      <c r="A1422" s="31" t="s">
        <v>3</v>
      </c>
      <c r="B1422" s="40">
        <v>44621</v>
      </c>
      <c r="C1422" s="31" t="s">
        <v>33</v>
      </c>
      <c r="D1422" s="50">
        <v>1038675</v>
      </c>
    </row>
    <row r="1423" spans="1:5" hidden="1">
      <c r="A1423" s="31" t="s">
        <v>7</v>
      </c>
      <c r="B1423" s="40">
        <v>44621</v>
      </c>
      <c r="C1423" s="38" t="s">
        <v>8</v>
      </c>
      <c r="D1423" s="50">
        <v>1078245</v>
      </c>
    </row>
    <row r="1424" spans="1:5" hidden="1">
      <c r="A1424" s="31" t="s">
        <v>7</v>
      </c>
      <c r="B1424" s="40">
        <v>44621</v>
      </c>
      <c r="C1424" s="38" t="s">
        <v>41</v>
      </c>
      <c r="D1424" s="50">
        <v>7516688</v>
      </c>
    </row>
    <row r="1425" spans="1:4" hidden="1">
      <c r="A1425" s="31" t="s">
        <v>7</v>
      </c>
      <c r="B1425" s="40">
        <v>44621</v>
      </c>
      <c r="C1425" s="31" t="s">
        <v>33</v>
      </c>
      <c r="D1425" s="50">
        <v>6438443</v>
      </c>
    </row>
    <row r="1426" spans="1:4" hidden="1">
      <c r="A1426" s="31" t="s">
        <v>61</v>
      </c>
      <c r="B1426" s="40">
        <v>43466</v>
      </c>
      <c r="C1426" s="31" t="s">
        <v>33</v>
      </c>
      <c r="D1426">
        <v>224545.38999999998</v>
      </c>
    </row>
    <row r="1427" spans="1:4" hidden="1">
      <c r="A1427" s="31" t="s">
        <v>61</v>
      </c>
      <c r="B1427" s="40">
        <v>43497</v>
      </c>
      <c r="C1427" s="31" t="s">
        <v>33</v>
      </c>
      <c r="D1427">
        <v>207724.79999999996</v>
      </c>
    </row>
    <row r="1428" spans="1:4" hidden="1">
      <c r="A1428" s="31" t="s">
        <v>61</v>
      </c>
      <c r="B1428" s="40">
        <v>43525</v>
      </c>
      <c r="C1428" s="31" t="s">
        <v>33</v>
      </c>
      <c r="D1428">
        <v>234198.96</v>
      </c>
    </row>
    <row r="1429" spans="1:4" hidden="1">
      <c r="A1429" s="31" t="s">
        <v>61</v>
      </c>
      <c r="B1429" s="40">
        <v>43556</v>
      </c>
      <c r="C1429" s="31" t="s">
        <v>33</v>
      </c>
      <c r="D1429">
        <v>230036.16999999998</v>
      </c>
    </row>
    <row r="1430" spans="1:4" hidden="1">
      <c r="A1430" s="31" t="s">
        <v>61</v>
      </c>
      <c r="B1430" s="40">
        <v>43586</v>
      </c>
      <c r="C1430" s="31" t="s">
        <v>33</v>
      </c>
      <c r="D1430">
        <v>238139.56</v>
      </c>
    </row>
    <row r="1431" spans="1:4" hidden="1">
      <c r="A1431" s="31" t="s">
        <v>61</v>
      </c>
      <c r="B1431" s="40">
        <v>43617</v>
      </c>
      <c r="C1431" s="31" t="s">
        <v>33</v>
      </c>
      <c r="D1431">
        <v>225659.46</v>
      </c>
    </row>
    <row r="1432" spans="1:4" hidden="1">
      <c r="A1432" s="31" t="s">
        <v>61</v>
      </c>
      <c r="B1432" s="40">
        <v>43647</v>
      </c>
      <c r="C1432" s="31" t="s">
        <v>33</v>
      </c>
      <c r="D1432">
        <v>240216.58999999997</v>
      </c>
    </row>
    <row r="1433" spans="1:4" hidden="1">
      <c r="A1433" s="31" t="s">
        <v>61</v>
      </c>
      <c r="B1433" s="40">
        <v>43678</v>
      </c>
      <c r="C1433" s="31" t="s">
        <v>33</v>
      </c>
      <c r="D1433">
        <v>245435.41000000003</v>
      </c>
    </row>
    <row r="1434" spans="1:4" hidden="1">
      <c r="A1434" s="31" t="s">
        <v>61</v>
      </c>
      <c r="B1434" s="40">
        <v>43709</v>
      </c>
      <c r="C1434" s="31" t="s">
        <v>33</v>
      </c>
      <c r="D1434">
        <v>214772.95000000004</v>
      </c>
    </row>
    <row r="1435" spans="1:4" hidden="1">
      <c r="A1435" s="31" t="s">
        <v>61</v>
      </c>
      <c r="B1435" s="40">
        <v>43739</v>
      </c>
      <c r="C1435" s="31" t="s">
        <v>33</v>
      </c>
      <c r="D1435">
        <v>228437.31999999992</v>
      </c>
    </row>
    <row r="1436" spans="1:4" hidden="1">
      <c r="A1436" s="31" t="s">
        <v>61</v>
      </c>
      <c r="B1436" s="40">
        <v>43770</v>
      </c>
      <c r="C1436" s="31" t="s">
        <v>33</v>
      </c>
      <c r="D1436">
        <v>231909.34000000003</v>
      </c>
    </row>
    <row r="1437" spans="1:4" hidden="1">
      <c r="A1437" s="31" t="s">
        <v>61</v>
      </c>
      <c r="B1437" s="40">
        <v>43800</v>
      </c>
      <c r="C1437" s="31" t="s">
        <v>33</v>
      </c>
      <c r="D1437">
        <v>226102.05000000025</v>
      </c>
    </row>
    <row r="1438" spans="1:4" hidden="1">
      <c r="A1438" s="31" t="s">
        <v>61</v>
      </c>
      <c r="B1438" s="40">
        <v>43831</v>
      </c>
      <c r="C1438" s="31" t="s">
        <v>33</v>
      </c>
      <c r="D1438">
        <v>217772.74999999994</v>
      </c>
    </row>
    <row r="1439" spans="1:4" hidden="1">
      <c r="A1439" s="31" t="s">
        <v>61</v>
      </c>
      <c r="B1439" s="40">
        <v>43862</v>
      </c>
      <c r="C1439" s="31" t="s">
        <v>33</v>
      </c>
      <c r="D1439">
        <v>211600.83000000005</v>
      </c>
    </row>
    <row r="1440" spans="1:4" hidden="1">
      <c r="A1440" s="31" t="s">
        <v>61</v>
      </c>
      <c r="B1440" s="40">
        <v>43891</v>
      </c>
      <c r="C1440" s="31" t="s">
        <v>33</v>
      </c>
      <c r="D1440">
        <v>147705.67000000001</v>
      </c>
    </row>
    <row r="1441" spans="1:4" hidden="1">
      <c r="A1441" s="31" t="s">
        <v>61</v>
      </c>
      <c r="B1441" s="40">
        <v>43922</v>
      </c>
      <c r="C1441" s="31" t="s">
        <v>33</v>
      </c>
      <c r="D1441">
        <v>53717.34</v>
      </c>
    </row>
    <row r="1442" spans="1:4" hidden="1">
      <c r="A1442" s="31" t="s">
        <v>61</v>
      </c>
      <c r="B1442" s="40">
        <v>43952</v>
      </c>
      <c r="C1442" s="31" t="s">
        <v>33</v>
      </c>
      <c r="D1442">
        <v>56610.33</v>
      </c>
    </row>
    <row r="1443" spans="1:4" hidden="1">
      <c r="A1443" s="31" t="s">
        <v>61</v>
      </c>
      <c r="B1443" s="40">
        <v>43983</v>
      </c>
      <c r="C1443" s="31" t="s">
        <v>33</v>
      </c>
      <c r="D1443">
        <v>55012.939999999981</v>
      </c>
    </row>
    <row r="1444" spans="1:4" hidden="1">
      <c r="A1444" s="31" t="s">
        <v>61</v>
      </c>
      <c r="B1444" s="40">
        <v>44013</v>
      </c>
      <c r="C1444" s="31" t="s">
        <v>33</v>
      </c>
      <c r="D1444">
        <v>13725.079999999996</v>
      </c>
    </row>
    <row r="1445" spans="1:4" hidden="1">
      <c r="A1445" s="31" t="s">
        <v>61</v>
      </c>
      <c r="B1445" s="40">
        <v>44044</v>
      </c>
      <c r="C1445" s="31" t="s">
        <v>33</v>
      </c>
      <c r="D1445">
        <v>14605.33</v>
      </c>
    </row>
    <row r="1446" spans="1:4" hidden="1">
      <c r="A1446" s="31" t="s">
        <v>61</v>
      </c>
      <c r="B1446" s="40">
        <v>44075</v>
      </c>
      <c r="C1446" s="31" t="s">
        <v>33</v>
      </c>
      <c r="D1446">
        <v>27547.65</v>
      </c>
    </row>
    <row r="1447" spans="1:4" hidden="1">
      <c r="A1447" s="31" t="s">
        <v>61</v>
      </c>
      <c r="B1447" s="40">
        <v>44105</v>
      </c>
      <c r="C1447" s="31" t="s">
        <v>33</v>
      </c>
      <c r="D1447">
        <v>36498.120000000003</v>
      </c>
    </row>
    <row r="1448" spans="1:4" hidden="1">
      <c r="A1448" s="31" t="s">
        <v>61</v>
      </c>
      <c r="B1448" s="40">
        <v>44136</v>
      </c>
      <c r="C1448" s="31" t="s">
        <v>33</v>
      </c>
      <c r="D1448">
        <v>49500.900000000009</v>
      </c>
    </row>
    <row r="1449" spans="1:4" hidden="1">
      <c r="A1449" s="31" t="s">
        <v>61</v>
      </c>
      <c r="B1449" s="40">
        <v>44166</v>
      </c>
      <c r="C1449" s="31" t="s">
        <v>33</v>
      </c>
      <c r="D1449">
        <v>56910.92</v>
      </c>
    </row>
    <row r="1450" spans="1:4" hidden="1">
      <c r="A1450" s="31" t="s">
        <v>61</v>
      </c>
      <c r="B1450" s="40">
        <v>44197</v>
      </c>
      <c r="C1450" s="31" t="s">
        <v>33</v>
      </c>
      <c r="D1450">
        <v>37364.899999999994</v>
      </c>
    </row>
    <row r="1451" spans="1:4" hidden="1">
      <c r="A1451" s="31" t="s">
        <v>61</v>
      </c>
      <c r="B1451" s="40">
        <v>44228</v>
      </c>
      <c r="C1451" s="31" t="s">
        <v>33</v>
      </c>
      <c r="D1451">
        <v>43102.200000000004</v>
      </c>
    </row>
    <row r="1452" spans="1:4" hidden="1">
      <c r="A1452" s="31" t="s">
        <v>61</v>
      </c>
      <c r="B1452" s="40">
        <v>44256</v>
      </c>
      <c r="C1452" s="31" t="s">
        <v>33</v>
      </c>
      <c r="D1452">
        <v>57718.569999999992</v>
      </c>
    </row>
    <row r="1453" spans="1:4" hidden="1">
      <c r="A1453" s="31" t="s">
        <v>61</v>
      </c>
      <c r="B1453" s="40">
        <v>44287</v>
      </c>
      <c r="C1453" s="31" t="s">
        <v>33</v>
      </c>
      <c r="D1453">
        <v>54947.829999999994</v>
      </c>
    </row>
    <row r="1454" spans="1:4" hidden="1">
      <c r="A1454" s="31" t="s">
        <v>61</v>
      </c>
      <c r="B1454" s="40">
        <v>44317</v>
      </c>
      <c r="C1454" s="31" t="s">
        <v>33</v>
      </c>
      <c r="D1454">
        <v>54864.44999999999</v>
      </c>
    </row>
    <row r="1455" spans="1:4" hidden="1">
      <c r="A1455" s="31" t="s">
        <v>61</v>
      </c>
      <c r="B1455" s="40">
        <v>44348</v>
      </c>
      <c r="C1455" s="31" t="s">
        <v>33</v>
      </c>
      <c r="D1455">
        <v>68555.399999999994</v>
      </c>
    </row>
    <row r="1456" spans="1:4" hidden="1">
      <c r="A1456" s="31" t="s">
        <v>61</v>
      </c>
      <c r="B1456" s="40">
        <v>44378</v>
      </c>
      <c r="C1456" s="31" t="s">
        <v>33</v>
      </c>
      <c r="D1456">
        <v>91062.580000000016</v>
      </c>
    </row>
    <row r="1457" spans="1:4" hidden="1">
      <c r="A1457" s="31" t="s">
        <v>61</v>
      </c>
      <c r="B1457" s="40">
        <v>44409</v>
      </c>
      <c r="C1457" s="31" t="s">
        <v>33</v>
      </c>
      <c r="D1457">
        <v>111863.96999999999</v>
      </c>
    </row>
    <row r="1458" spans="1:4" hidden="1">
      <c r="A1458" s="31" t="s">
        <v>61</v>
      </c>
      <c r="B1458" s="40">
        <v>44440</v>
      </c>
      <c r="C1458" s="31" t="s">
        <v>33</v>
      </c>
      <c r="D1458">
        <v>116928.87</v>
      </c>
    </row>
    <row r="1459" spans="1:4" hidden="1">
      <c r="A1459" s="31" t="s">
        <v>61</v>
      </c>
      <c r="B1459" s="40">
        <v>44470</v>
      </c>
      <c r="C1459" s="31" t="s">
        <v>33</v>
      </c>
      <c r="D1459">
        <v>137832.14000000001</v>
      </c>
    </row>
    <row r="1460" spans="1:4" hidden="1">
      <c r="A1460" s="31" t="s">
        <v>61</v>
      </c>
      <c r="B1460" s="40">
        <v>44501</v>
      </c>
      <c r="C1460" s="31" t="s">
        <v>33</v>
      </c>
      <c r="D1460">
        <v>150865.01999999999</v>
      </c>
    </row>
    <row r="1461" spans="1:4" hidden="1">
      <c r="A1461" s="31" t="s">
        <v>61</v>
      </c>
      <c r="B1461" s="40">
        <v>44531</v>
      </c>
      <c r="C1461" s="31" t="s">
        <v>33</v>
      </c>
      <c r="D1461">
        <v>179246.05</v>
      </c>
    </row>
    <row r="1462" spans="1:4" hidden="1">
      <c r="A1462" s="31" t="s">
        <v>61</v>
      </c>
      <c r="B1462" s="40">
        <v>44562</v>
      </c>
      <c r="C1462" s="31" t="s">
        <v>33</v>
      </c>
      <c r="D1462">
        <v>172897.08000000005</v>
      </c>
    </row>
    <row r="1463" spans="1:4" hidden="1">
      <c r="A1463" s="31" t="s">
        <v>61</v>
      </c>
      <c r="B1463" s="40">
        <v>44593</v>
      </c>
      <c r="C1463" s="31" t="s">
        <v>33</v>
      </c>
      <c r="D1463">
        <v>144531.99999999997</v>
      </c>
    </row>
    <row r="1464" spans="1:4" hidden="1">
      <c r="A1464" s="31" t="s">
        <v>61</v>
      </c>
      <c r="B1464" s="40">
        <v>43466</v>
      </c>
      <c r="C1464" s="38" t="s">
        <v>8</v>
      </c>
      <c r="D1464">
        <v>175891.39000000007</v>
      </c>
    </row>
    <row r="1465" spans="1:4" hidden="1">
      <c r="A1465" s="31" t="s">
        <v>61</v>
      </c>
      <c r="B1465" s="40">
        <v>43497</v>
      </c>
      <c r="C1465" s="38" t="s">
        <v>8</v>
      </c>
      <c r="D1465">
        <v>168178.27000000011</v>
      </c>
    </row>
    <row r="1466" spans="1:4" hidden="1">
      <c r="A1466" s="31" t="s">
        <v>61</v>
      </c>
      <c r="B1466" s="40">
        <v>43525</v>
      </c>
      <c r="C1466" s="38" t="s">
        <v>8</v>
      </c>
      <c r="D1466">
        <v>202617.25999999995</v>
      </c>
    </row>
    <row r="1467" spans="1:4" hidden="1">
      <c r="A1467" s="31" t="s">
        <v>61</v>
      </c>
      <c r="B1467" s="40">
        <v>43556</v>
      </c>
      <c r="C1467" s="38" t="s">
        <v>8</v>
      </c>
      <c r="D1467">
        <v>184430.35999999996</v>
      </c>
    </row>
    <row r="1468" spans="1:4" hidden="1">
      <c r="A1468" s="31" t="s">
        <v>61</v>
      </c>
      <c r="B1468" s="40">
        <v>43586</v>
      </c>
      <c r="C1468" s="38" t="s">
        <v>8</v>
      </c>
      <c r="D1468">
        <v>184223.02994394366</v>
      </c>
    </row>
    <row r="1469" spans="1:4" hidden="1">
      <c r="A1469" s="31" t="s">
        <v>61</v>
      </c>
      <c r="B1469" s="40">
        <v>43617</v>
      </c>
      <c r="C1469" s="38" t="s">
        <v>8</v>
      </c>
      <c r="D1469">
        <v>172801.16999999993</v>
      </c>
    </row>
    <row r="1470" spans="1:4" hidden="1">
      <c r="A1470" s="31" t="s">
        <v>61</v>
      </c>
      <c r="B1470" s="40">
        <v>43647</v>
      </c>
      <c r="C1470" s="38" t="s">
        <v>8</v>
      </c>
      <c r="D1470">
        <v>206609.10824661527</v>
      </c>
    </row>
    <row r="1471" spans="1:4" hidden="1">
      <c r="A1471" s="31" t="s">
        <v>61</v>
      </c>
      <c r="B1471" s="40">
        <v>43678</v>
      </c>
      <c r="C1471" s="38" t="s">
        <v>8</v>
      </c>
      <c r="D1471">
        <v>224864.41999999987</v>
      </c>
    </row>
    <row r="1472" spans="1:4" hidden="1">
      <c r="A1472" s="31" t="s">
        <v>61</v>
      </c>
      <c r="B1472" s="40">
        <v>43709</v>
      </c>
      <c r="C1472" s="38" t="s">
        <v>8</v>
      </c>
      <c r="D1472">
        <v>187376.68000000011</v>
      </c>
    </row>
    <row r="1473" spans="1:4" hidden="1">
      <c r="A1473" s="31" t="s">
        <v>61</v>
      </c>
      <c r="B1473" s="40">
        <v>43739</v>
      </c>
      <c r="C1473" s="38" t="s">
        <v>8</v>
      </c>
      <c r="D1473">
        <v>184813.36999999976</v>
      </c>
    </row>
    <row r="1474" spans="1:4" hidden="1">
      <c r="A1474" s="31" t="s">
        <v>61</v>
      </c>
      <c r="B1474" s="40">
        <v>43770</v>
      </c>
      <c r="C1474" s="38" t="s">
        <v>8</v>
      </c>
      <c r="D1474">
        <v>179087.75999999989</v>
      </c>
    </row>
    <row r="1475" spans="1:4" hidden="1">
      <c r="A1475" s="31" t="s">
        <v>61</v>
      </c>
      <c r="B1475" s="40">
        <v>43800</v>
      </c>
      <c r="C1475" s="38" t="s">
        <v>8</v>
      </c>
      <c r="D1475">
        <v>175305.4599999999</v>
      </c>
    </row>
    <row r="1476" spans="1:4" hidden="1">
      <c r="A1476" s="31" t="s">
        <v>61</v>
      </c>
      <c r="B1476" s="40">
        <v>43831</v>
      </c>
      <c r="C1476" s="38" t="s">
        <v>8</v>
      </c>
      <c r="D1476">
        <v>197051.52999999988</v>
      </c>
    </row>
    <row r="1477" spans="1:4" hidden="1">
      <c r="A1477" s="31" t="s">
        <v>61</v>
      </c>
      <c r="B1477" s="40">
        <v>43862</v>
      </c>
      <c r="C1477" s="38" t="s">
        <v>8</v>
      </c>
      <c r="D1477">
        <v>189087.96999999994</v>
      </c>
    </row>
    <row r="1478" spans="1:4" hidden="1">
      <c r="A1478" s="31" t="s">
        <v>61</v>
      </c>
      <c r="B1478" s="40">
        <v>43891</v>
      </c>
      <c r="C1478" s="38" t="s">
        <v>8</v>
      </c>
      <c r="D1478">
        <v>138794.37999999998</v>
      </c>
    </row>
    <row r="1479" spans="1:4" hidden="1">
      <c r="A1479" s="31" t="s">
        <v>61</v>
      </c>
      <c r="B1479" s="40">
        <v>43922</v>
      </c>
      <c r="C1479" s="38" t="s">
        <v>8</v>
      </c>
      <c r="D1479">
        <v>9053.9500000000007</v>
      </c>
    </row>
    <row r="1480" spans="1:4" hidden="1">
      <c r="A1480" s="31" t="s">
        <v>61</v>
      </c>
      <c r="B1480" s="40">
        <v>43952</v>
      </c>
      <c r="C1480" s="38" t="s">
        <v>8</v>
      </c>
      <c r="D1480">
        <v>6562.5099999999993</v>
      </c>
    </row>
    <row r="1481" spans="1:4" hidden="1">
      <c r="A1481" s="31" t="s">
        <v>61</v>
      </c>
      <c r="B1481" s="40">
        <v>43983</v>
      </c>
      <c r="C1481" s="38" t="s">
        <v>8</v>
      </c>
      <c r="D1481">
        <v>16235.05</v>
      </c>
    </row>
    <row r="1482" spans="1:4" hidden="1">
      <c r="A1482" s="31" t="s">
        <v>61</v>
      </c>
      <c r="B1482" s="40">
        <v>44013</v>
      </c>
      <c r="C1482" s="38" t="s">
        <v>8</v>
      </c>
      <c r="D1482">
        <v>26125.81</v>
      </c>
    </row>
    <row r="1483" spans="1:4" hidden="1">
      <c r="A1483" s="31" t="s">
        <v>61</v>
      </c>
      <c r="B1483" s="40">
        <v>44044</v>
      </c>
      <c r="C1483" s="38" t="s">
        <v>8</v>
      </c>
      <c r="D1483">
        <v>29231.199999999997</v>
      </c>
    </row>
    <row r="1484" spans="1:4" hidden="1">
      <c r="A1484" s="31" t="s">
        <v>61</v>
      </c>
      <c r="B1484" s="40">
        <v>44075</v>
      </c>
      <c r="C1484" s="38" t="s">
        <v>8</v>
      </c>
      <c r="D1484">
        <v>37046.640000000021</v>
      </c>
    </row>
    <row r="1485" spans="1:4" hidden="1">
      <c r="A1485" s="31" t="s">
        <v>61</v>
      </c>
      <c r="B1485" s="40">
        <v>44105</v>
      </c>
      <c r="C1485" s="38" t="s">
        <v>8</v>
      </c>
      <c r="D1485">
        <v>47732.040000000015</v>
      </c>
    </row>
    <row r="1486" spans="1:4" hidden="1">
      <c r="A1486" s="31" t="s">
        <v>61</v>
      </c>
      <c r="B1486" s="40">
        <v>44136</v>
      </c>
      <c r="C1486" s="38" t="s">
        <v>8</v>
      </c>
      <c r="D1486">
        <v>63192</v>
      </c>
    </row>
    <row r="1487" spans="1:4" hidden="1">
      <c r="A1487" s="31" t="s">
        <v>61</v>
      </c>
      <c r="B1487" s="40">
        <v>44166</v>
      </c>
      <c r="C1487" s="38" t="s">
        <v>8</v>
      </c>
      <c r="D1487">
        <v>74681.69</v>
      </c>
    </row>
    <row r="1488" spans="1:4" hidden="1">
      <c r="A1488" s="31" t="s">
        <v>61</v>
      </c>
      <c r="B1488" s="40">
        <v>44197</v>
      </c>
      <c r="C1488" s="38" t="s">
        <v>8</v>
      </c>
      <c r="D1488" s="45">
        <v>71968.60000000002</v>
      </c>
    </row>
    <row r="1489" spans="1:4" hidden="1">
      <c r="A1489" s="31" t="s">
        <v>61</v>
      </c>
      <c r="B1489" s="40">
        <v>44228</v>
      </c>
      <c r="C1489" s="38" t="s">
        <v>8</v>
      </c>
      <c r="D1489" s="45">
        <v>57578.50999999998</v>
      </c>
    </row>
    <row r="1490" spans="1:4" hidden="1">
      <c r="A1490" s="31" t="s">
        <v>61</v>
      </c>
      <c r="B1490" s="40">
        <v>44256</v>
      </c>
      <c r="C1490" s="38" t="s">
        <v>8</v>
      </c>
      <c r="D1490" s="45">
        <v>75725.900000000009</v>
      </c>
    </row>
    <row r="1491" spans="1:4" hidden="1">
      <c r="A1491" s="31" t="s">
        <v>61</v>
      </c>
      <c r="B1491" s="40">
        <v>44287</v>
      </c>
      <c r="C1491" s="38" t="s">
        <v>8</v>
      </c>
      <c r="D1491" s="45">
        <v>77420.030000000042</v>
      </c>
    </row>
    <row r="1492" spans="1:4" hidden="1">
      <c r="A1492" s="31" t="s">
        <v>61</v>
      </c>
      <c r="B1492" s="40">
        <v>44317</v>
      </c>
      <c r="C1492" s="38" t="s">
        <v>8</v>
      </c>
      <c r="D1492" s="45">
        <v>99290.659999999974</v>
      </c>
    </row>
    <row r="1493" spans="1:4" hidden="1">
      <c r="A1493" s="31" t="s">
        <v>61</v>
      </c>
      <c r="B1493" s="40">
        <v>44348</v>
      </c>
      <c r="C1493" s="38" t="s">
        <v>8</v>
      </c>
      <c r="D1493" s="45">
        <v>107612.37999999996</v>
      </c>
    </row>
    <row r="1494" spans="1:4" hidden="1">
      <c r="A1494" s="31" t="s">
        <v>61</v>
      </c>
      <c r="B1494" s="40">
        <v>44378</v>
      </c>
      <c r="C1494" s="38" t="s">
        <v>8</v>
      </c>
      <c r="D1494" s="45">
        <v>125716.90999999984</v>
      </c>
    </row>
    <row r="1495" spans="1:4" hidden="1">
      <c r="A1495" s="31" t="s">
        <v>61</v>
      </c>
      <c r="B1495" s="40">
        <v>44409</v>
      </c>
      <c r="C1495" s="38" t="s">
        <v>8</v>
      </c>
      <c r="D1495" s="45">
        <v>146193.67000000004</v>
      </c>
    </row>
    <row r="1496" spans="1:4" hidden="1">
      <c r="A1496" s="31" t="s">
        <v>61</v>
      </c>
      <c r="B1496" s="40">
        <v>44440</v>
      </c>
      <c r="C1496" s="38" t="s">
        <v>8</v>
      </c>
      <c r="D1496" s="45">
        <v>130778.26999999989</v>
      </c>
    </row>
    <row r="1497" spans="1:4" hidden="1">
      <c r="A1497" s="31" t="s">
        <v>61</v>
      </c>
      <c r="B1497" s="40">
        <v>44470</v>
      </c>
      <c r="C1497" s="38" t="s">
        <v>8</v>
      </c>
      <c r="D1497" s="45">
        <v>128862.88999999978</v>
      </c>
    </row>
    <row r="1498" spans="1:4" hidden="1">
      <c r="A1498" s="31" t="s">
        <v>61</v>
      </c>
      <c r="B1498" s="40">
        <v>44501</v>
      </c>
      <c r="C1498" s="38" t="s">
        <v>8</v>
      </c>
      <c r="D1498" s="45">
        <v>127950.46999999981</v>
      </c>
    </row>
    <row r="1499" spans="1:4" hidden="1">
      <c r="A1499" s="31" t="s">
        <v>61</v>
      </c>
      <c r="B1499" s="40">
        <v>44531</v>
      </c>
      <c r="C1499" s="38" t="s">
        <v>8</v>
      </c>
      <c r="D1499" s="45">
        <v>129636</v>
      </c>
    </row>
    <row r="1500" spans="1:4" hidden="1">
      <c r="A1500" s="31" t="s">
        <v>61</v>
      </c>
      <c r="B1500" s="40">
        <v>44562</v>
      </c>
      <c r="C1500" s="38" t="s">
        <v>8</v>
      </c>
      <c r="D1500" s="64">
        <v>122879.64999999988</v>
      </c>
    </row>
    <row r="1501" spans="1:4" hidden="1">
      <c r="A1501" s="31" t="s">
        <v>61</v>
      </c>
      <c r="B1501" s="40">
        <v>44593</v>
      </c>
      <c r="C1501" s="38" t="s">
        <v>8</v>
      </c>
      <c r="D1501" s="64">
        <v>113631.48999999993</v>
      </c>
    </row>
    <row r="1502" spans="1:4" hidden="1">
      <c r="A1502" s="31" t="s">
        <v>13</v>
      </c>
      <c r="B1502" s="40">
        <v>44621</v>
      </c>
      <c r="C1502" s="38" t="s">
        <v>8</v>
      </c>
      <c r="D1502" s="50">
        <v>4449239</v>
      </c>
    </row>
    <row r="1503" spans="1:4" hidden="1">
      <c r="A1503" s="31" t="s">
        <v>13</v>
      </c>
      <c r="B1503" s="40">
        <v>44621</v>
      </c>
      <c r="C1503" s="38" t="s">
        <v>41</v>
      </c>
      <c r="D1503" s="50">
        <v>8927154</v>
      </c>
    </row>
    <row r="1504" spans="1:4" hidden="1">
      <c r="A1504" s="31" t="s">
        <v>13</v>
      </c>
      <c r="B1504" s="40">
        <v>44621</v>
      </c>
      <c r="C1504" s="31" t="s">
        <v>33</v>
      </c>
      <c r="D1504" s="50">
        <v>4477915</v>
      </c>
    </row>
    <row r="1505" spans="1:4" hidden="1">
      <c r="A1505" s="31" t="s">
        <v>9</v>
      </c>
      <c r="B1505" s="40">
        <v>44621</v>
      </c>
      <c r="C1505" s="38" t="s">
        <v>8</v>
      </c>
      <c r="D1505" s="70">
        <v>482139</v>
      </c>
    </row>
    <row r="1506" spans="1:4" hidden="1">
      <c r="A1506" s="31" t="s">
        <v>9</v>
      </c>
      <c r="B1506" s="40">
        <v>44621</v>
      </c>
      <c r="C1506" s="38" t="s">
        <v>41</v>
      </c>
      <c r="D1506" s="70">
        <v>1581665</v>
      </c>
    </row>
    <row r="1507" spans="1:4" hidden="1">
      <c r="A1507" s="31" t="s">
        <v>9</v>
      </c>
      <c r="B1507" s="40">
        <v>44621</v>
      </c>
      <c r="C1507" s="31" t="s">
        <v>33</v>
      </c>
      <c r="D1507" s="70">
        <v>1099526</v>
      </c>
    </row>
    <row r="1508" spans="1:4" hidden="1">
      <c r="A1508" s="31" t="s">
        <v>14</v>
      </c>
      <c r="B1508" s="40">
        <v>44593</v>
      </c>
      <c r="C1508" s="38" t="s">
        <v>41</v>
      </c>
      <c r="D1508" s="71">
        <v>1328020</v>
      </c>
    </row>
    <row r="1509" spans="1:4" hidden="1">
      <c r="A1509" s="31" t="s">
        <v>14</v>
      </c>
      <c r="B1509" s="40">
        <v>44593</v>
      </c>
      <c r="C1509" s="38" t="s">
        <v>8</v>
      </c>
      <c r="D1509" s="71">
        <v>482877</v>
      </c>
    </row>
    <row r="1510" spans="1:4" hidden="1">
      <c r="A1510" s="31" t="s">
        <v>14</v>
      </c>
      <c r="B1510" s="40">
        <v>44593</v>
      </c>
      <c r="C1510" s="38" t="s">
        <v>33</v>
      </c>
      <c r="D1510" s="71">
        <v>844893</v>
      </c>
    </row>
    <row r="1511" spans="1:4" hidden="1">
      <c r="A1511" s="31" t="s">
        <v>10</v>
      </c>
      <c r="B1511" s="40">
        <v>44621</v>
      </c>
      <c r="C1511" s="31" t="s">
        <v>51</v>
      </c>
      <c r="D1511" s="50">
        <v>2909414</v>
      </c>
    </row>
    <row r="1512" spans="1:4" hidden="1">
      <c r="A1512" s="31" t="s">
        <v>10</v>
      </c>
      <c r="B1512" s="40">
        <v>44621</v>
      </c>
      <c r="C1512" s="38" t="s">
        <v>52</v>
      </c>
      <c r="D1512" s="50">
        <v>1018738</v>
      </c>
    </row>
    <row r="1513" spans="1:4" hidden="1">
      <c r="A1513" s="31" t="s">
        <v>10</v>
      </c>
      <c r="B1513" s="40">
        <v>44621</v>
      </c>
      <c r="C1513" s="41" t="s">
        <v>50</v>
      </c>
      <c r="D1513" s="71">
        <v>3928152</v>
      </c>
    </row>
    <row r="1514" spans="1:4" hidden="1">
      <c r="A1514" s="74" t="s">
        <v>10</v>
      </c>
      <c r="B1514" s="75">
        <v>43466</v>
      </c>
      <c r="C1514" s="74" t="s">
        <v>34</v>
      </c>
      <c r="D1514" s="76">
        <v>2220281</v>
      </c>
    </row>
    <row r="1515" spans="1:4" hidden="1">
      <c r="A1515" s="74" t="s">
        <v>10</v>
      </c>
      <c r="B1515" s="75">
        <v>43497</v>
      </c>
      <c r="C1515" s="74" t="s">
        <v>34</v>
      </c>
      <c r="D1515" s="76">
        <v>1842706</v>
      </c>
    </row>
    <row r="1516" spans="1:4" hidden="1">
      <c r="A1516" s="74" t="s">
        <v>10</v>
      </c>
      <c r="B1516" s="75">
        <v>43525</v>
      </c>
      <c r="C1516" s="74" t="s">
        <v>34</v>
      </c>
      <c r="D1516" s="77">
        <v>2083117</v>
      </c>
    </row>
    <row r="1517" spans="1:4" hidden="1">
      <c r="A1517" s="74" t="s">
        <v>10</v>
      </c>
      <c r="B1517" s="75">
        <v>43556</v>
      </c>
      <c r="C1517" s="74" t="s">
        <v>34</v>
      </c>
      <c r="D1517" s="76">
        <v>2032556</v>
      </c>
    </row>
    <row r="1518" spans="1:4" hidden="1">
      <c r="A1518" s="74" t="s">
        <v>10</v>
      </c>
      <c r="B1518" s="75">
        <v>43586</v>
      </c>
      <c r="C1518" s="74" t="s">
        <v>34</v>
      </c>
      <c r="D1518" s="76">
        <v>2112936</v>
      </c>
    </row>
    <row r="1519" spans="1:4" hidden="1">
      <c r="A1519" s="74" t="s">
        <v>10</v>
      </c>
      <c r="B1519" s="75">
        <v>43617</v>
      </c>
      <c r="C1519" s="74" t="s">
        <v>34</v>
      </c>
      <c r="D1519" s="76">
        <v>2275485</v>
      </c>
    </row>
    <row r="1520" spans="1:4" hidden="1">
      <c r="A1520" s="74" t="s">
        <v>10</v>
      </c>
      <c r="B1520" s="75">
        <v>43647</v>
      </c>
      <c r="C1520" s="74" t="s">
        <v>34</v>
      </c>
      <c r="D1520" s="76">
        <v>2508018</v>
      </c>
    </row>
    <row r="1521" spans="1:4" hidden="1">
      <c r="A1521" s="74" t="s">
        <v>10</v>
      </c>
      <c r="B1521" s="75">
        <v>43678</v>
      </c>
      <c r="C1521" s="74" t="s">
        <v>34</v>
      </c>
      <c r="D1521" s="76">
        <v>2500705</v>
      </c>
    </row>
    <row r="1522" spans="1:4" hidden="1">
      <c r="A1522" s="74" t="s">
        <v>10</v>
      </c>
      <c r="B1522" s="75">
        <v>43709</v>
      </c>
      <c r="C1522" s="74" t="s">
        <v>34</v>
      </c>
      <c r="D1522" s="76">
        <v>2337489</v>
      </c>
    </row>
    <row r="1523" spans="1:4" hidden="1">
      <c r="A1523" s="74" t="s">
        <v>10</v>
      </c>
      <c r="B1523" s="75">
        <v>43739</v>
      </c>
      <c r="C1523" s="74" t="s">
        <v>34</v>
      </c>
      <c r="D1523" s="76">
        <v>2343761</v>
      </c>
    </row>
    <row r="1524" spans="1:4" hidden="1">
      <c r="A1524" s="74" t="s">
        <v>10</v>
      </c>
      <c r="B1524" s="75">
        <v>43770</v>
      </c>
      <c r="C1524" s="74" t="s">
        <v>34</v>
      </c>
      <c r="D1524" s="76">
        <v>2314443</v>
      </c>
    </row>
    <row r="1525" spans="1:4" hidden="1">
      <c r="A1525" s="74" t="s">
        <v>10</v>
      </c>
      <c r="B1525" s="75">
        <v>43800</v>
      </c>
      <c r="C1525" s="74" t="s">
        <v>34</v>
      </c>
      <c r="D1525" s="76">
        <v>2520008</v>
      </c>
    </row>
    <row r="1526" spans="1:4" hidden="1">
      <c r="A1526" s="74" t="s">
        <v>10</v>
      </c>
      <c r="B1526" s="75">
        <v>43831</v>
      </c>
      <c r="C1526" s="74" t="s">
        <v>34</v>
      </c>
      <c r="D1526" s="78">
        <v>2388894</v>
      </c>
    </row>
    <row r="1527" spans="1:4" hidden="1">
      <c r="A1527" s="74" t="s">
        <v>10</v>
      </c>
      <c r="B1527" s="75">
        <v>43862</v>
      </c>
      <c r="C1527" s="74" t="s">
        <v>34</v>
      </c>
      <c r="D1527" s="78">
        <v>2180987</v>
      </c>
    </row>
    <row r="1528" spans="1:4" hidden="1">
      <c r="A1528" s="74" t="s">
        <v>10</v>
      </c>
      <c r="B1528" s="75">
        <v>43891</v>
      </c>
      <c r="C1528" s="74" t="s">
        <v>34</v>
      </c>
      <c r="D1528" s="76">
        <v>1301355</v>
      </c>
    </row>
    <row r="1529" spans="1:4" hidden="1">
      <c r="A1529" s="74" t="s">
        <v>10</v>
      </c>
      <c r="B1529" s="75">
        <v>43922</v>
      </c>
      <c r="C1529" s="74" t="s">
        <v>34</v>
      </c>
      <c r="D1529" s="76">
        <v>3589</v>
      </c>
    </row>
    <row r="1530" spans="1:4" hidden="1">
      <c r="A1530" s="74" t="s">
        <v>10</v>
      </c>
      <c r="B1530" s="75">
        <v>43952</v>
      </c>
      <c r="C1530" s="74" t="s">
        <v>34</v>
      </c>
      <c r="D1530" s="76">
        <v>5626</v>
      </c>
    </row>
    <row r="1531" spans="1:4" hidden="1">
      <c r="A1531" s="74" t="s">
        <v>10</v>
      </c>
      <c r="B1531" s="75">
        <v>43983</v>
      </c>
      <c r="C1531" s="74" t="s">
        <v>34</v>
      </c>
      <c r="D1531" s="76">
        <v>5821</v>
      </c>
    </row>
    <row r="1532" spans="1:4" hidden="1">
      <c r="A1532" s="74" t="s">
        <v>10</v>
      </c>
      <c r="B1532" s="75">
        <v>44013</v>
      </c>
      <c r="C1532" s="74" t="s">
        <v>34</v>
      </c>
      <c r="D1532" s="76">
        <v>8368</v>
      </c>
    </row>
    <row r="1533" spans="1:4" hidden="1">
      <c r="A1533" s="74" t="s">
        <v>10</v>
      </c>
      <c r="B1533" s="75">
        <v>44044</v>
      </c>
      <c r="C1533" s="74" t="s">
        <v>34</v>
      </c>
      <c r="D1533" s="76">
        <v>12314</v>
      </c>
    </row>
    <row r="1534" spans="1:4" hidden="1">
      <c r="A1534" s="74" t="s">
        <v>10</v>
      </c>
      <c r="B1534" s="75">
        <v>44075</v>
      </c>
      <c r="C1534" s="74" t="s">
        <v>34</v>
      </c>
      <c r="D1534" s="76">
        <v>317389</v>
      </c>
    </row>
    <row r="1535" spans="1:4" hidden="1">
      <c r="A1535" s="74" t="s">
        <v>10</v>
      </c>
      <c r="B1535" s="75">
        <v>44105</v>
      </c>
      <c r="C1535" s="74" t="s">
        <v>34</v>
      </c>
      <c r="D1535" s="76">
        <v>659263</v>
      </c>
    </row>
    <row r="1536" spans="1:4" hidden="1">
      <c r="A1536" s="74" t="s">
        <v>10</v>
      </c>
      <c r="B1536" s="75">
        <v>44136</v>
      </c>
      <c r="C1536" s="74" t="s">
        <v>34</v>
      </c>
      <c r="D1536" s="76">
        <v>960696</v>
      </c>
    </row>
    <row r="1537" spans="1:4" hidden="1">
      <c r="A1537" s="74" t="s">
        <v>10</v>
      </c>
      <c r="B1537" s="75">
        <v>44166</v>
      </c>
      <c r="C1537" s="74" t="s">
        <v>34</v>
      </c>
      <c r="D1537" s="76">
        <v>1313978</v>
      </c>
    </row>
    <row r="1538" spans="1:4" hidden="1">
      <c r="A1538" s="74" t="s">
        <v>10</v>
      </c>
      <c r="B1538" s="75">
        <v>44197</v>
      </c>
      <c r="C1538" s="74" t="s">
        <v>34</v>
      </c>
      <c r="D1538" s="79">
        <v>1347308</v>
      </c>
    </row>
    <row r="1539" spans="1:4" hidden="1">
      <c r="A1539" s="74" t="s">
        <v>10</v>
      </c>
      <c r="B1539" s="75">
        <v>44228</v>
      </c>
      <c r="C1539" s="74" t="s">
        <v>34</v>
      </c>
      <c r="D1539" s="79">
        <v>1238204</v>
      </c>
    </row>
    <row r="1540" spans="1:4" hidden="1">
      <c r="A1540" s="74" t="s">
        <v>10</v>
      </c>
      <c r="B1540" s="75">
        <v>44256</v>
      </c>
      <c r="C1540" s="74" t="s">
        <v>34</v>
      </c>
      <c r="D1540" s="79">
        <v>1586144</v>
      </c>
    </row>
    <row r="1541" spans="1:4" hidden="1">
      <c r="A1541" s="74" t="s">
        <v>10</v>
      </c>
      <c r="B1541" s="75">
        <v>44287</v>
      </c>
      <c r="C1541" s="74" t="s">
        <v>34</v>
      </c>
      <c r="D1541" s="79">
        <v>1262899</v>
      </c>
    </row>
    <row r="1542" spans="1:4" hidden="1">
      <c r="A1542" s="74" t="s">
        <v>10</v>
      </c>
      <c r="B1542" s="75">
        <v>44317</v>
      </c>
      <c r="C1542" s="74" t="s">
        <v>34</v>
      </c>
      <c r="D1542" s="79">
        <v>1254807</v>
      </c>
    </row>
    <row r="1543" spans="1:4" hidden="1">
      <c r="A1543" s="74" t="s">
        <v>10</v>
      </c>
      <c r="B1543" s="75">
        <v>44348</v>
      </c>
      <c r="C1543" s="74" t="s">
        <v>34</v>
      </c>
      <c r="D1543" s="79">
        <v>1850203</v>
      </c>
    </row>
    <row r="1544" spans="1:4" hidden="1">
      <c r="A1544" s="74" t="s">
        <v>10</v>
      </c>
      <c r="B1544" s="75">
        <v>44378</v>
      </c>
      <c r="C1544" s="74" t="s">
        <v>34</v>
      </c>
      <c r="D1544" s="79">
        <v>2093092</v>
      </c>
    </row>
    <row r="1545" spans="1:4" hidden="1">
      <c r="A1545" s="74" t="s">
        <v>10</v>
      </c>
      <c r="B1545" s="75">
        <v>44409</v>
      </c>
      <c r="C1545" s="74" t="s">
        <v>34</v>
      </c>
      <c r="D1545" s="79">
        <v>2159113</v>
      </c>
    </row>
    <row r="1546" spans="1:4" hidden="1">
      <c r="A1546" s="74" t="s">
        <v>10</v>
      </c>
      <c r="B1546" s="75">
        <v>44440</v>
      </c>
      <c r="C1546" s="74" t="s">
        <v>34</v>
      </c>
      <c r="D1546" s="79">
        <v>2112203</v>
      </c>
    </row>
    <row r="1547" spans="1:4" hidden="1">
      <c r="A1547" s="74" t="s">
        <v>10</v>
      </c>
      <c r="B1547" s="75">
        <v>44470</v>
      </c>
      <c r="C1547" s="74" t="s">
        <v>34</v>
      </c>
      <c r="D1547" s="79">
        <v>2207111</v>
      </c>
    </row>
    <row r="1548" spans="1:4" hidden="1">
      <c r="A1548" s="74" t="s">
        <v>10</v>
      </c>
      <c r="B1548" s="75">
        <v>44501</v>
      </c>
      <c r="C1548" s="74" t="s">
        <v>34</v>
      </c>
      <c r="D1548" s="79">
        <v>2591587</v>
      </c>
    </row>
    <row r="1549" spans="1:4" hidden="1">
      <c r="A1549" s="74" t="s">
        <v>10</v>
      </c>
      <c r="B1549" s="75">
        <v>44531</v>
      </c>
      <c r="C1549" s="74" t="s">
        <v>34</v>
      </c>
      <c r="D1549" s="79">
        <v>2833557</v>
      </c>
    </row>
    <row r="1550" spans="1:4" hidden="1">
      <c r="A1550" s="74" t="s">
        <v>10</v>
      </c>
      <c r="B1550" s="75">
        <v>44562</v>
      </c>
      <c r="C1550" s="74" t="s">
        <v>34</v>
      </c>
      <c r="D1550" s="79">
        <v>2722388</v>
      </c>
    </row>
    <row r="1551" spans="1:4" hidden="1">
      <c r="A1551" s="74" t="s">
        <v>10</v>
      </c>
      <c r="B1551" s="75">
        <v>44593</v>
      </c>
      <c r="C1551" s="74" t="s">
        <v>34</v>
      </c>
      <c r="D1551" s="79">
        <v>2314480</v>
      </c>
    </row>
    <row r="1552" spans="1:4" hidden="1">
      <c r="A1552" s="74" t="s">
        <v>10</v>
      </c>
      <c r="B1552" s="75">
        <v>44621</v>
      </c>
      <c r="C1552" s="74" t="s">
        <v>34</v>
      </c>
      <c r="D1552" s="80">
        <v>2738183</v>
      </c>
    </row>
    <row r="1553" spans="1:4" hidden="1">
      <c r="A1553" s="74" t="s">
        <v>10</v>
      </c>
      <c r="B1553" s="75">
        <v>43466</v>
      </c>
      <c r="C1553" s="81" t="s">
        <v>12</v>
      </c>
      <c r="D1553" s="80">
        <v>1323482</v>
      </c>
    </row>
    <row r="1554" spans="1:4" hidden="1">
      <c r="A1554" s="74" t="s">
        <v>10</v>
      </c>
      <c r="B1554" s="75">
        <v>43497</v>
      </c>
      <c r="C1554" s="81" t="s">
        <v>12</v>
      </c>
      <c r="D1554" s="80">
        <v>1043062</v>
      </c>
    </row>
    <row r="1555" spans="1:4" hidden="1">
      <c r="A1555" s="74" t="s">
        <v>10</v>
      </c>
      <c r="B1555" s="75">
        <v>43525</v>
      </c>
      <c r="C1555" s="81" t="s">
        <v>12</v>
      </c>
      <c r="D1555" s="80">
        <v>1150849</v>
      </c>
    </row>
    <row r="1556" spans="1:4" hidden="1">
      <c r="A1556" s="74" t="s">
        <v>10</v>
      </c>
      <c r="B1556" s="75">
        <v>43556</v>
      </c>
      <c r="C1556" s="81" t="s">
        <v>12</v>
      </c>
      <c r="D1556" s="80">
        <v>1131244</v>
      </c>
    </row>
    <row r="1557" spans="1:4" hidden="1">
      <c r="A1557" s="74" t="s">
        <v>10</v>
      </c>
      <c r="B1557" s="75">
        <v>43586</v>
      </c>
      <c r="C1557" s="81" t="s">
        <v>12</v>
      </c>
      <c r="D1557" s="80">
        <v>1127609</v>
      </c>
    </row>
    <row r="1558" spans="1:4" hidden="1">
      <c r="A1558" s="74" t="s">
        <v>10</v>
      </c>
      <c r="B1558" s="75">
        <v>43617</v>
      </c>
      <c r="C1558" s="81" t="s">
        <v>12</v>
      </c>
      <c r="D1558" s="80">
        <v>1206826</v>
      </c>
    </row>
    <row r="1559" spans="1:4" hidden="1">
      <c r="A1559" s="74" t="s">
        <v>10</v>
      </c>
      <c r="B1559" s="75">
        <v>43647</v>
      </c>
      <c r="C1559" s="81" t="s">
        <v>12</v>
      </c>
      <c r="D1559" s="80">
        <v>1266723</v>
      </c>
    </row>
    <row r="1560" spans="1:4" hidden="1">
      <c r="A1560" s="74" t="s">
        <v>10</v>
      </c>
      <c r="B1560" s="75">
        <v>43678</v>
      </c>
      <c r="C1560" s="81" t="s">
        <v>12</v>
      </c>
      <c r="D1560" s="80">
        <v>1265120</v>
      </c>
    </row>
    <row r="1561" spans="1:4" hidden="1">
      <c r="A1561" s="74" t="s">
        <v>10</v>
      </c>
      <c r="B1561" s="75">
        <v>43709</v>
      </c>
      <c r="C1561" s="81" t="s">
        <v>12</v>
      </c>
      <c r="D1561" s="80">
        <v>1120765</v>
      </c>
    </row>
    <row r="1562" spans="1:4" hidden="1">
      <c r="A1562" s="74" t="s">
        <v>10</v>
      </c>
      <c r="B1562" s="75">
        <v>43739</v>
      </c>
      <c r="C1562" s="81" t="s">
        <v>12</v>
      </c>
      <c r="D1562" s="80">
        <v>1144936</v>
      </c>
    </row>
    <row r="1563" spans="1:4" hidden="1">
      <c r="A1563" s="74" t="s">
        <v>10</v>
      </c>
      <c r="B1563" s="75">
        <v>43770</v>
      </c>
      <c r="C1563" s="81" t="s">
        <v>12</v>
      </c>
      <c r="D1563" s="80">
        <v>1146581</v>
      </c>
    </row>
    <row r="1564" spans="1:4" hidden="1">
      <c r="A1564" s="74" t="s">
        <v>10</v>
      </c>
      <c r="B1564" s="75">
        <v>43800</v>
      </c>
      <c r="C1564" s="81" t="s">
        <v>12</v>
      </c>
      <c r="D1564" s="80">
        <v>1281708</v>
      </c>
    </row>
    <row r="1565" spans="1:4" hidden="1">
      <c r="A1565" s="74" t="s">
        <v>10</v>
      </c>
      <c r="B1565" s="75">
        <v>43831</v>
      </c>
      <c r="C1565" s="81" t="s">
        <v>12</v>
      </c>
      <c r="D1565" s="78">
        <v>1191470</v>
      </c>
    </row>
    <row r="1566" spans="1:4" hidden="1">
      <c r="A1566" s="74" t="s">
        <v>10</v>
      </c>
      <c r="B1566" s="75">
        <v>43862</v>
      </c>
      <c r="C1566" s="81" t="s">
        <v>12</v>
      </c>
      <c r="D1566" s="78">
        <v>1105039</v>
      </c>
    </row>
    <row r="1567" spans="1:4" hidden="1">
      <c r="A1567" s="74" t="s">
        <v>10</v>
      </c>
      <c r="B1567" s="75">
        <v>43891</v>
      </c>
      <c r="C1567" s="81" t="s">
        <v>12</v>
      </c>
      <c r="D1567" s="79">
        <v>638973</v>
      </c>
    </row>
    <row r="1568" spans="1:4" hidden="1">
      <c r="A1568" s="74" t="s">
        <v>10</v>
      </c>
      <c r="B1568" s="75">
        <v>43922</v>
      </c>
      <c r="C1568" s="81" t="s">
        <v>12</v>
      </c>
      <c r="D1568" s="79">
        <v>8189</v>
      </c>
    </row>
    <row r="1569" spans="1:4" hidden="1">
      <c r="A1569" s="74" t="s">
        <v>10</v>
      </c>
      <c r="B1569" s="75">
        <v>43952</v>
      </c>
      <c r="C1569" s="81" t="s">
        <v>12</v>
      </c>
      <c r="D1569" s="79">
        <v>15204</v>
      </c>
    </row>
    <row r="1570" spans="1:4" hidden="1">
      <c r="A1570" s="74" t="s">
        <v>10</v>
      </c>
      <c r="B1570" s="75">
        <v>43983</v>
      </c>
      <c r="C1570" s="81" t="s">
        <v>12</v>
      </c>
      <c r="D1570" s="79">
        <v>26032</v>
      </c>
    </row>
    <row r="1571" spans="1:4" hidden="1">
      <c r="A1571" s="74" t="s">
        <v>10</v>
      </c>
      <c r="B1571" s="75">
        <v>44013</v>
      </c>
      <c r="C1571" s="81" t="s">
        <v>12</v>
      </c>
      <c r="D1571" s="79">
        <v>17133</v>
      </c>
    </row>
    <row r="1572" spans="1:4" hidden="1">
      <c r="A1572" s="74" t="s">
        <v>10</v>
      </c>
      <c r="B1572" s="75">
        <v>44044</v>
      </c>
      <c r="C1572" s="81" t="s">
        <v>12</v>
      </c>
      <c r="D1572" s="79">
        <v>12842</v>
      </c>
    </row>
    <row r="1573" spans="1:4" hidden="1">
      <c r="A1573" s="74" t="s">
        <v>10</v>
      </c>
      <c r="B1573" s="75">
        <v>44075</v>
      </c>
      <c r="C1573" s="81" t="s">
        <v>12</v>
      </c>
      <c r="D1573" s="79">
        <v>35993</v>
      </c>
    </row>
    <row r="1574" spans="1:4" hidden="1">
      <c r="A1574" s="74" t="s">
        <v>10</v>
      </c>
      <c r="B1574" s="75">
        <v>44105</v>
      </c>
      <c r="C1574" s="81" t="s">
        <v>12</v>
      </c>
      <c r="D1574" s="79">
        <v>181506</v>
      </c>
    </row>
    <row r="1575" spans="1:4" hidden="1">
      <c r="A1575" s="74" t="s">
        <v>10</v>
      </c>
      <c r="B1575" s="75">
        <v>44136</v>
      </c>
      <c r="C1575" s="81" t="s">
        <v>12</v>
      </c>
      <c r="D1575" s="79">
        <v>227813</v>
      </c>
    </row>
    <row r="1576" spans="1:4" hidden="1">
      <c r="A1576" s="74" t="s">
        <v>10</v>
      </c>
      <c r="B1576" s="75">
        <v>44166</v>
      </c>
      <c r="C1576" s="81" t="s">
        <v>12</v>
      </c>
      <c r="D1576" s="79">
        <v>461913</v>
      </c>
    </row>
    <row r="1577" spans="1:4" hidden="1">
      <c r="A1577" s="74" t="s">
        <v>10</v>
      </c>
      <c r="B1577" s="75">
        <v>44197</v>
      </c>
      <c r="C1577" s="81" t="s">
        <v>12</v>
      </c>
      <c r="D1577" s="80">
        <v>429173</v>
      </c>
    </row>
    <row r="1578" spans="1:4" hidden="1">
      <c r="A1578" s="74" t="s">
        <v>10</v>
      </c>
      <c r="B1578" s="75">
        <v>44228</v>
      </c>
      <c r="C1578" s="81" t="s">
        <v>12</v>
      </c>
      <c r="D1578" s="80">
        <v>285942</v>
      </c>
    </row>
    <row r="1579" spans="1:4" hidden="1">
      <c r="A1579" s="74" t="s">
        <v>10</v>
      </c>
      <c r="B1579" s="75">
        <v>44256</v>
      </c>
      <c r="C1579" s="81" t="s">
        <v>12</v>
      </c>
      <c r="D1579" s="80">
        <v>399087</v>
      </c>
    </row>
    <row r="1580" spans="1:4" hidden="1">
      <c r="A1580" s="74" t="s">
        <v>10</v>
      </c>
      <c r="B1580" s="75">
        <v>44287</v>
      </c>
      <c r="C1580" s="81" t="s">
        <v>12</v>
      </c>
      <c r="D1580" s="80">
        <v>411134</v>
      </c>
    </row>
    <row r="1581" spans="1:4" hidden="1">
      <c r="A1581" s="74" t="s">
        <v>10</v>
      </c>
      <c r="B1581" s="75">
        <v>44317</v>
      </c>
      <c r="C1581" s="81" t="s">
        <v>12</v>
      </c>
      <c r="D1581" s="80">
        <v>516368</v>
      </c>
    </row>
    <row r="1582" spans="1:4" hidden="1">
      <c r="A1582" s="74" t="s">
        <v>10</v>
      </c>
      <c r="B1582" s="75">
        <v>44348</v>
      </c>
      <c r="C1582" s="81" t="s">
        <v>12</v>
      </c>
      <c r="D1582" s="80">
        <v>665449</v>
      </c>
    </row>
    <row r="1583" spans="1:4" hidden="1">
      <c r="A1583" s="74" t="s">
        <v>10</v>
      </c>
      <c r="B1583" s="75">
        <v>44378</v>
      </c>
      <c r="C1583" s="81" t="s">
        <v>12</v>
      </c>
      <c r="D1583" s="80">
        <v>785566</v>
      </c>
    </row>
    <row r="1584" spans="1:4" hidden="1">
      <c r="A1584" s="74" t="s">
        <v>10</v>
      </c>
      <c r="B1584" s="75">
        <v>44409</v>
      </c>
      <c r="C1584" s="81" t="s">
        <v>12</v>
      </c>
      <c r="D1584" s="80">
        <v>763368</v>
      </c>
    </row>
    <row r="1585" spans="1:4" hidden="1">
      <c r="A1585" s="74" t="s">
        <v>10</v>
      </c>
      <c r="B1585" s="75">
        <v>44440</v>
      </c>
      <c r="C1585" s="81" t="s">
        <v>12</v>
      </c>
      <c r="D1585" s="80">
        <v>731403</v>
      </c>
    </row>
    <row r="1586" spans="1:4" hidden="1">
      <c r="A1586" s="74" t="s">
        <v>10</v>
      </c>
      <c r="B1586" s="75">
        <v>44470</v>
      </c>
      <c r="C1586" s="81" t="s">
        <v>12</v>
      </c>
      <c r="D1586" s="80">
        <v>858833</v>
      </c>
    </row>
    <row r="1587" spans="1:4" hidden="1">
      <c r="A1587" s="74" t="s">
        <v>10</v>
      </c>
      <c r="B1587" s="75">
        <v>44501</v>
      </c>
      <c r="C1587" s="81" t="s">
        <v>12</v>
      </c>
      <c r="D1587" s="80">
        <v>972756</v>
      </c>
    </row>
    <row r="1588" spans="1:4" hidden="1">
      <c r="A1588" s="74" t="s">
        <v>10</v>
      </c>
      <c r="B1588" s="75">
        <v>44531</v>
      </c>
      <c r="C1588" s="81" t="s">
        <v>12</v>
      </c>
      <c r="D1588" s="80">
        <v>1189806</v>
      </c>
    </row>
    <row r="1589" spans="1:4" hidden="1">
      <c r="A1589" s="74" t="s">
        <v>10</v>
      </c>
      <c r="B1589" s="75">
        <v>44562</v>
      </c>
      <c r="C1589" s="81" t="s">
        <v>12</v>
      </c>
      <c r="D1589" s="80">
        <v>1122060</v>
      </c>
    </row>
    <row r="1590" spans="1:4" hidden="1">
      <c r="A1590" s="74" t="s">
        <v>10</v>
      </c>
      <c r="B1590" s="75">
        <v>44593</v>
      </c>
      <c r="C1590" s="81" t="s">
        <v>12</v>
      </c>
      <c r="D1590" s="80">
        <v>911339</v>
      </c>
    </row>
    <row r="1591" spans="1:4" hidden="1">
      <c r="A1591" s="74" t="s">
        <v>10</v>
      </c>
      <c r="B1591" s="75">
        <v>44621</v>
      </c>
      <c r="C1591" s="81" t="s">
        <v>12</v>
      </c>
      <c r="D1591" s="80">
        <v>1084151</v>
      </c>
    </row>
    <row r="1592" spans="1:4" hidden="1">
      <c r="A1592" s="74" t="s">
        <v>10</v>
      </c>
      <c r="B1592" s="75">
        <v>43466</v>
      </c>
      <c r="C1592" s="82" t="s">
        <v>62</v>
      </c>
      <c r="D1592" s="79">
        <v>3543763</v>
      </c>
    </row>
    <row r="1593" spans="1:4" hidden="1">
      <c r="A1593" s="74" t="s">
        <v>10</v>
      </c>
      <c r="B1593" s="75">
        <v>43497</v>
      </c>
      <c r="C1593" s="82" t="s">
        <v>62</v>
      </c>
      <c r="D1593" s="79">
        <v>2885768</v>
      </c>
    </row>
    <row r="1594" spans="1:4" hidden="1">
      <c r="A1594" s="74" t="s">
        <v>10</v>
      </c>
      <c r="B1594" s="75">
        <v>43525</v>
      </c>
      <c r="C1594" s="82" t="s">
        <v>62</v>
      </c>
      <c r="D1594" s="80">
        <v>3233966</v>
      </c>
    </row>
    <row r="1595" spans="1:4" hidden="1">
      <c r="A1595" s="74" t="s">
        <v>10</v>
      </c>
      <c r="B1595" s="75">
        <v>43556</v>
      </c>
      <c r="C1595" s="82" t="s">
        <v>62</v>
      </c>
      <c r="D1595" s="79">
        <v>3163800</v>
      </c>
    </row>
    <row r="1596" spans="1:4" hidden="1">
      <c r="A1596" s="74" t="s">
        <v>10</v>
      </c>
      <c r="B1596" s="75">
        <v>43586</v>
      </c>
      <c r="C1596" s="82" t="s">
        <v>62</v>
      </c>
      <c r="D1596" s="79">
        <v>3240545</v>
      </c>
    </row>
    <row r="1597" spans="1:4" hidden="1">
      <c r="A1597" s="74" t="s">
        <v>10</v>
      </c>
      <c r="B1597" s="75">
        <v>43617</v>
      </c>
      <c r="C1597" s="82" t="s">
        <v>62</v>
      </c>
      <c r="D1597" s="79">
        <v>3482311</v>
      </c>
    </row>
    <row r="1598" spans="1:4" hidden="1">
      <c r="A1598" s="74" t="s">
        <v>10</v>
      </c>
      <c r="B1598" s="75">
        <v>43647</v>
      </c>
      <c r="C1598" s="82" t="s">
        <v>62</v>
      </c>
      <c r="D1598" s="79">
        <v>3774741</v>
      </c>
    </row>
    <row r="1599" spans="1:4" hidden="1">
      <c r="A1599" s="74" t="s">
        <v>10</v>
      </c>
      <c r="B1599" s="75">
        <v>43678</v>
      </c>
      <c r="C1599" s="82" t="s">
        <v>62</v>
      </c>
      <c r="D1599" s="79">
        <v>3765825</v>
      </c>
    </row>
    <row r="1600" spans="1:4" hidden="1">
      <c r="A1600" s="74" t="s">
        <v>10</v>
      </c>
      <c r="B1600" s="75">
        <v>43709</v>
      </c>
      <c r="C1600" s="82" t="s">
        <v>62</v>
      </c>
      <c r="D1600" s="79">
        <v>3428254</v>
      </c>
    </row>
    <row r="1601" spans="1:4" hidden="1">
      <c r="A1601" s="74" t="s">
        <v>10</v>
      </c>
      <c r="B1601" s="75">
        <v>43739</v>
      </c>
      <c r="C1601" s="82" t="s">
        <v>62</v>
      </c>
      <c r="D1601" s="79">
        <v>3488697</v>
      </c>
    </row>
    <row r="1602" spans="1:4" hidden="1">
      <c r="A1602" s="74" t="s">
        <v>10</v>
      </c>
      <c r="B1602" s="75">
        <v>43770</v>
      </c>
      <c r="C1602" s="82" t="s">
        <v>62</v>
      </c>
      <c r="D1602" s="79">
        <v>3461024</v>
      </c>
    </row>
    <row r="1603" spans="1:4" hidden="1">
      <c r="A1603" s="74" t="s">
        <v>10</v>
      </c>
      <c r="B1603" s="75">
        <v>43800</v>
      </c>
      <c r="C1603" s="82" t="s">
        <v>62</v>
      </c>
      <c r="D1603" s="79">
        <v>3801716</v>
      </c>
    </row>
    <row r="1604" spans="1:4" hidden="1">
      <c r="A1604" s="74" t="s">
        <v>10</v>
      </c>
      <c r="B1604" s="75">
        <v>43831</v>
      </c>
      <c r="C1604" s="82" t="s">
        <v>62</v>
      </c>
      <c r="D1604" s="79">
        <v>3580785</v>
      </c>
    </row>
    <row r="1605" spans="1:4" hidden="1">
      <c r="A1605" s="74" t="s">
        <v>10</v>
      </c>
      <c r="B1605" s="75">
        <v>43862</v>
      </c>
      <c r="C1605" s="82" t="s">
        <v>62</v>
      </c>
      <c r="D1605" s="79">
        <v>3286026</v>
      </c>
    </row>
    <row r="1606" spans="1:4" hidden="1">
      <c r="A1606" s="74" t="s">
        <v>10</v>
      </c>
      <c r="B1606" s="75">
        <v>43891</v>
      </c>
      <c r="C1606" s="82" t="s">
        <v>62</v>
      </c>
      <c r="D1606" s="79">
        <v>1940328</v>
      </c>
    </row>
    <row r="1607" spans="1:4" hidden="1">
      <c r="A1607" s="74" t="s">
        <v>10</v>
      </c>
      <c r="B1607" s="75">
        <v>43922</v>
      </c>
      <c r="C1607" s="82" t="s">
        <v>62</v>
      </c>
      <c r="D1607" s="79">
        <v>11778</v>
      </c>
    </row>
    <row r="1608" spans="1:4" hidden="1">
      <c r="A1608" s="74" t="s">
        <v>10</v>
      </c>
      <c r="B1608" s="75">
        <v>43952</v>
      </c>
      <c r="C1608" s="82" t="s">
        <v>62</v>
      </c>
      <c r="D1608" s="79">
        <v>20830</v>
      </c>
    </row>
    <row r="1609" spans="1:4" hidden="1">
      <c r="A1609" s="74" t="s">
        <v>10</v>
      </c>
      <c r="B1609" s="75">
        <v>43983</v>
      </c>
      <c r="C1609" s="82" t="s">
        <v>62</v>
      </c>
      <c r="D1609" s="79">
        <v>31853</v>
      </c>
    </row>
    <row r="1610" spans="1:4" hidden="1">
      <c r="A1610" s="74" t="s">
        <v>10</v>
      </c>
      <c r="B1610" s="75">
        <v>44013</v>
      </c>
      <c r="C1610" s="82" t="s">
        <v>62</v>
      </c>
      <c r="D1610" s="79">
        <v>25501</v>
      </c>
    </row>
    <row r="1611" spans="1:4" hidden="1">
      <c r="A1611" s="74" t="s">
        <v>10</v>
      </c>
      <c r="B1611" s="75">
        <v>44044</v>
      </c>
      <c r="C1611" s="82" t="s">
        <v>62</v>
      </c>
      <c r="D1611" s="79">
        <v>25156</v>
      </c>
    </row>
    <row r="1612" spans="1:4" hidden="1">
      <c r="A1612" s="74" t="s">
        <v>10</v>
      </c>
      <c r="B1612" s="75">
        <v>44075</v>
      </c>
      <c r="C1612" s="82" t="s">
        <v>62</v>
      </c>
      <c r="D1612" s="79">
        <v>353382</v>
      </c>
    </row>
    <row r="1613" spans="1:4" hidden="1">
      <c r="A1613" s="74" t="s">
        <v>10</v>
      </c>
      <c r="B1613" s="75">
        <v>44105</v>
      </c>
      <c r="C1613" s="82" t="s">
        <v>62</v>
      </c>
      <c r="D1613" s="79">
        <v>840769</v>
      </c>
    </row>
    <row r="1614" spans="1:4" hidden="1">
      <c r="A1614" s="74" t="s">
        <v>10</v>
      </c>
      <c r="B1614" s="75">
        <v>44136</v>
      </c>
      <c r="C1614" s="82" t="s">
        <v>62</v>
      </c>
      <c r="D1614" s="79">
        <v>1188509</v>
      </c>
    </row>
    <row r="1615" spans="1:4" hidden="1">
      <c r="A1615" s="74" t="s">
        <v>10</v>
      </c>
      <c r="B1615" s="75">
        <v>44166</v>
      </c>
      <c r="C1615" s="82" t="s">
        <v>62</v>
      </c>
      <c r="D1615" s="79">
        <v>1775891</v>
      </c>
    </row>
    <row r="1616" spans="1:4" hidden="1">
      <c r="A1616" s="74" t="s">
        <v>10</v>
      </c>
      <c r="B1616" s="75">
        <v>44197</v>
      </c>
      <c r="C1616" s="82" t="s">
        <v>62</v>
      </c>
      <c r="D1616" s="80">
        <v>1776481</v>
      </c>
    </row>
    <row r="1617" spans="1:4" hidden="1">
      <c r="A1617" s="74" t="s">
        <v>10</v>
      </c>
      <c r="B1617" s="75">
        <v>44228</v>
      </c>
      <c r="C1617" s="82" t="s">
        <v>62</v>
      </c>
      <c r="D1617" s="80">
        <v>1524146</v>
      </c>
    </row>
    <row r="1618" spans="1:4" hidden="1">
      <c r="A1618" s="74" t="s">
        <v>10</v>
      </c>
      <c r="B1618" s="75">
        <v>44256</v>
      </c>
      <c r="C1618" s="82" t="s">
        <v>62</v>
      </c>
      <c r="D1618" s="80">
        <v>1985231</v>
      </c>
    </row>
    <row r="1619" spans="1:4" hidden="1">
      <c r="A1619" s="74" t="s">
        <v>10</v>
      </c>
      <c r="B1619" s="75">
        <v>44287</v>
      </c>
      <c r="C1619" s="82" t="s">
        <v>62</v>
      </c>
      <c r="D1619" s="80">
        <v>1674033</v>
      </c>
    </row>
    <row r="1620" spans="1:4" hidden="1">
      <c r="A1620" s="74" t="s">
        <v>10</v>
      </c>
      <c r="B1620" s="75">
        <v>44317</v>
      </c>
      <c r="C1620" s="82" t="s">
        <v>62</v>
      </c>
      <c r="D1620" s="80">
        <v>1771175</v>
      </c>
    </row>
    <row r="1621" spans="1:4" hidden="1">
      <c r="A1621" s="74" t="s">
        <v>10</v>
      </c>
      <c r="B1621" s="75">
        <v>44348</v>
      </c>
      <c r="C1621" s="82" t="s">
        <v>62</v>
      </c>
      <c r="D1621" s="80">
        <v>2515652</v>
      </c>
    </row>
    <row r="1622" spans="1:4" hidden="1">
      <c r="A1622" s="74" t="s">
        <v>10</v>
      </c>
      <c r="B1622" s="75">
        <v>44378</v>
      </c>
      <c r="C1622" s="82" t="s">
        <v>62</v>
      </c>
      <c r="D1622" s="80">
        <v>2878658</v>
      </c>
    </row>
    <row r="1623" spans="1:4" hidden="1">
      <c r="A1623" s="74" t="s">
        <v>10</v>
      </c>
      <c r="B1623" s="75">
        <v>44409</v>
      </c>
      <c r="C1623" s="82" t="s">
        <v>62</v>
      </c>
      <c r="D1623" s="80">
        <v>2922481</v>
      </c>
    </row>
    <row r="1624" spans="1:4" hidden="1">
      <c r="A1624" s="74" t="s">
        <v>10</v>
      </c>
      <c r="B1624" s="75">
        <v>44440</v>
      </c>
      <c r="C1624" s="82" t="s">
        <v>62</v>
      </c>
      <c r="D1624" s="80">
        <v>2843606</v>
      </c>
    </row>
    <row r="1625" spans="1:4" hidden="1">
      <c r="A1625" s="74" t="s">
        <v>10</v>
      </c>
      <c r="B1625" s="75">
        <v>44470</v>
      </c>
      <c r="C1625" s="82" t="s">
        <v>62</v>
      </c>
      <c r="D1625" s="80">
        <v>3065944</v>
      </c>
    </row>
    <row r="1626" spans="1:4" hidden="1">
      <c r="A1626" s="74" t="s">
        <v>10</v>
      </c>
      <c r="B1626" s="75">
        <v>44501</v>
      </c>
      <c r="C1626" s="82" t="s">
        <v>62</v>
      </c>
      <c r="D1626" s="80">
        <v>3564343</v>
      </c>
    </row>
    <row r="1627" spans="1:4" hidden="1">
      <c r="A1627" s="74" t="s">
        <v>10</v>
      </c>
      <c r="B1627" s="75">
        <v>44531</v>
      </c>
      <c r="C1627" s="82" t="s">
        <v>62</v>
      </c>
      <c r="D1627" s="80">
        <v>4023363</v>
      </c>
    </row>
    <row r="1628" spans="1:4" hidden="1">
      <c r="A1628" s="74" t="s">
        <v>10</v>
      </c>
      <c r="B1628" s="75">
        <v>44562</v>
      </c>
      <c r="C1628" s="82" t="s">
        <v>62</v>
      </c>
      <c r="D1628" s="80">
        <v>3844448</v>
      </c>
    </row>
    <row r="1629" spans="1:4" hidden="1">
      <c r="A1629" s="74" t="s">
        <v>10</v>
      </c>
      <c r="B1629" s="75">
        <v>44593</v>
      </c>
      <c r="C1629" s="82" t="s">
        <v>62</v>
      </c>
      <c r="D1629" s="80">
        <v>3225819</v>
      </c>
    </row>
    <row r="1630" spans="1:4" hidden="1">
      <c r="A1630" s="74" t="s">
        <v>10</v>
      </c>
      <c r="B1630" s="75">
        <v>44621</v>
      </c>
      <c r="C1630" s="82" t="s">
        <v>62</v>
      </c>
      <c r="D1630" s="80">
        <v>3822334</v>
      </c>
    </row>
    <row r="1631" spans="1:4" hidden="1">
      <c r="A1631" s="31" t="s">
        <v>14</v>
      </c>
      <c r="B1631" s="40">
        <v>44621</v>
      </c>
      <c r="C1631" s="38" t="s">
        <v>41</v>
      </c>
      <c r="D1631" s="71">
        <v>1464891</v>
      </c>
    </row>
    <row r="1632" spans="1:4" hidden="1">
      <c r="A1632" s="31" t="s">
        <v>14</v>
      </c>
      <c r="B1632" s="40">
        <v>44621</v>
      </c>
      <c r="C1632" s="38" t="s">
        <v>8</v>
      </c>
      <c r="D1632" s="71">
        <v>556189</v>
      </c>
    </row>
    <row r="1633" spans="1:5" hidden="1">
      <c r="A1633" s="31" t="s">
        <v>14</v>
      </c>
      <c r="B1633" s="40">
        <v>44621</v>
      </c>
      <c r="C1633" s="38" t="s">
        <v>33</v>
      </c>
      <c r="D1633" s="71">
        <v>908817</v>
      </c>
    </row>
    <row r="1634" spans="1:5" hidden="1">
      <c r="A1634" s="31" t="s">
        <v>7</v>
      </c>
      <c r="B1634" s="40">
        <v>44652</v>
      </c>
      <c r="C1634" s="38" t="s">
        <v>8</v>
      </c>
      <c r="D1634" s="50">
        <v>1150676</v>
      </c>
      <c r="E1634" s="45"/>
    </row>
    <row r="1635" spans="1:5" hidden="1">
      <c r="A1635" s="31" t="s">
        <v>7</v>
      </c>
      <c r="B1635" s="40">
        <v>44652</v>
      </c>
      <c r="C1635" s="38" t="s">
        <v>41</v>
      </c>
      <c r="D1635" s="50">
        <v>7295183</v>
      </c>
    </row>
    <row r="1636" spans="1:5" hidden="1">
      <c r="A1636" s="31" t="s">
        <v>7</v>
      </c>
      <c r="B1636" s="40">
        <v>44652</v>
      </c>
      <c r="C1636" s="31" t="s">
        <v>33</v>
      </c>
      <c r="D1636" s="50">
        <v>6144507</v>
      </c>
    </row>
    <row r="1637" spans="1:5" hidden="1">
      <c r="A1637" s="31" t="s">
        <v>13</v>
      </c>
      <c r="B1637" s="40">
        <v>44652</v>
      </c>
      <c r="C1637" s="31" t="s">
        <v>41</v>
      </c>
      <c r="D1637" s="71">
        <v>8960066</v>
      </c>
    </row>
    <row r="1638" spans="1:5" hidden="1">
      <c r="A1638" s="31" t="s">
        <v>13</v>
      </c>
      <c r="B1638" s="40">
        <v>44652</v>
      </c>
      <c r="C1638" s="38" t="s">
        <v>8</v>
      </c>
      <c r="D1638" s="71">
        <v>4215467</v>
      </c>
    </row>
    <row r="1639" spans="1:5" hidden="1">
      <c r="A1639" s="31" t="s">
        <v>13</v>
      </c>
      <c r="B1639" s="40">
        <v>44652</v>
      </c>
      <c r="C1639" s="41" t="s">
        <v>33</v>
      </c>
      <c r="D1639" s="71">
        <v>4744599</v>
      </c>
    </row>
    <row r="1640" spans="1:5" hidden="1">
      <c r="A1640" s="31" t="s">
        <v>9</v>
      </c>
      <c r="B1640" s="40">
        <v>44652</v>
      </c>
      <c r="C1640" s="38" t="s">
        <v>8</v>
      </c>
      <c r="D1640" s="70">
        <v>496851</v>
      </c>
    </row>
    <row r="1641" spans="1:5" hidden="1">
      <c r="A1641" s="31" t="s">
        <v>9</v>
      </c>
      <c r="B1641" s="40">
        <v>44652</v>
      </c>
      <c r="C1641" s="38" t="s">
        <v>49</v>
      </c>
      <c r="D1641" s="70">
        <v>1493187</v>
      </c>
    </row>
    <row r="1642" spans="1:5" hidden="1">
      <c r="A1642" s="31" t="s">
        <v>9</v>
      </c>
      <c r="B1642" s="40">
        <v>44652</v>
      </c>
      <c r="C1642" s="31" t="s">
        <v>33</v>
      </c>
      <c r="D1642" s="70">
        <v>996336</v>
      </c>
    </row>
    <row r="1643" spans="1:5" hidden="1">
      <c r="A1643" s="74" t="s">
        <v>10</v>
      </c>
      <c r="B1643" s="75">
        <v>44652</v>
      </c>
      <c r="C1643" s="74" t="s">
        <v>34</v>
      </c>
      <c r="D1643" s="80">
        <v>2645387</v>
      </c>
    </row>
    <row r="1644" spans="1:5" hidden="1">
      <c r="A1644" s="74" t="s">
        <v>10</v>
      </c>
      <c r="B1644" s="75">
        <v>44652</v>
      </c>
      <c r="C1644" s="81" t="s">
        <v>12</v>
      </c>
      <c r="D1644" s="80">
        <v>1186127</v>
      </c>
    </row>
    <row r="1645" spans="1:5" hidden="1">
      <c r="A1645" s="74" t="s">
        <v>10</v>
      </c>
      <c r="B1645" s="75">
        <v>44652</v>
      </c>
      <c r="C1645" s="82" t="s">
        <v>62</v>
      </c>
      <c r="D1645" s="80">
        <v>3831514</v>
      </c>
    </row>
    <row r="1646" spans="1:5" hidden="1">
      <c r="A1646" s="31" t="s">
        <v>3</v>
      </c>
      <c r="B1646" s="40">
        <v>44682</v>
      </c>
      <c r="C1646" s="38" t="s">
        <v>8</v>
      </c>
      <c r="D1646" s="71">
        <v>652953</v>
      </c>
    </row>
    <row r="1647" spans="1:5" hidden="1">
      <c r="A1647" s="31" t="s">
        <v>3</v>
      </c>
      <c r="B1647" s="40">
        <v>44682</v>
      </c>
      <c r="C1647" s="38" t="s">
        <v>41</v>
      </c>
      <c r="D1647" s="71">
        <v>1658358</v>
      </c>
    </row>
    <row r="1648" spans="1:5" hidden="1">
      <c r="A1648" s="31" t="s">
        <v>3</v>
      </c>
      <c r="B1648" s="40">
        <v>44682</v>
      </c>
      <c r="C1648" s="31" t="s">
        <v>33</v>
      </c>
      <c r="D1648" s="71">
        <v>1005405</v>
      </c>
    </row>
    <row r="1649" spans="1:4" hidden="1">
      <c r="A1649" s="31" t="s">
        <v>7</v>
      </c>
      <c r="B1649" s="40">
        <v>44682</v>
      </c>
      <c r="C1649" s="31" t="s">
        <v>33</v>
      </c>
      <c r="D1649" s="71">
        <v>6387136</v>
      </c>
    </row>
    <row r="1650" spans="1:4" hidden="1">
      <c r="A1650" s="31" t="s">
        <v>7</v>
      </c>
      <c r="B1650" s="40">
        <v>44682</v>
      </c>
      <c r="C1650" s="41" t="s">
        <v>41</v>
      </c>
      <c r="D1650" s="71">
        <v>7598737</v>
      </c>
    </row>
    <row r="1651" spans="1:4" hidden="1">
      <c r="A1651" s="31" t="s">
        <v>7</v>
      </c>
      <c r="B1651" s="40">
        <v>44682</v>
      </c>
      <c r="C1651" s="38" t="s">
        <v>8</v>
      </c>
      <c r="D1651" s="71">
        <v>1211601</v>
      </c>
    </row>
    <row r="1652" spans="1:4" hidden="1">
      <c r="A1652" s="31" t="s">
        <v>14</v>
      </c>
      <c r="B1652" s="40">
        <v>44652</v>
      </c>
      <c r="C1652" s="38" t="s">
        <v>41</v>
      </c>
      <c r="D1652" s="71">
        <v>1468770</v>
      </c>
    </row>
    <row r="1653" spans="1:4" hidden="1">
      <c r="A1653" s="31" t="s">
        <v>14</v>
      </c>
      <c r="B1653" s="40">
        <v>44652</v>
      </c>
      <c r="C1653" s="38" t="s">
        <v>8</v>
      </c>
      <c r="D1653" s="71">
        <v>579743</v>
      </c>
    </row>
    <row r="1654" spans="1:4" hidden="1">
      <c r="A1654" s="31" t="s">
        <v>14</v>
      </c>
      <c r="B1654" s="40">
        <v>44652</v>
      </c>
      <c r="C1654" s="38" t="s">
        <v>33</v>
      </c>
      <c r="D1654" s="71">
        <v>889027</v>
      </c>
    </row>
    <row r="1655" spans="1:4" hidden="1">
      <c r="A1655" s="31" t="s">
        <v>7</v>
      </c>
      <c r="B1655" s="40">
        <v>44682</v>
      </c>
      <c r="C1655" s="31" t="s">
        <v>47</v>
      </c>
      <c r="D1655" s="50">
        <v>0.80455178406498562</v>
      </c>
    </row>
    <row r="1656" spans="1:4" hidden="1">
      <c r="A1656" s="31" t="s">
        <v>7</v>
      </c>
      <c r="B1656" s="40">
        <v>44682</v>
      </c>
      <c r="C1656" s="31" t="s">
        <v>45</v>
      </c>
      <c r="D1656" s="50">
        <v>0.75106667902002688</v>
      </c>
    </row>
    <row r="1657" spans="1:4" hidden="1">
      <c r="A1657" s="31" t="s">
        <v>7</v>
      </c>
      <c r="B1657" s="40">
        <v>44682</v>
      </c>
      <c r="C1657" s="31" t="s">
        <v>46</v>
      </c>
      <c r="D1657" s="50">
        <v>0.85640199433350528</v>
      </c>
    </row>
    <row r="1658" spans="1:4" hidden="1">
      <c r="A1658" s="31" t="s">
        <v>9</v>
      </c>
      <c r="B1658" s="40">
        <v>44682</v>
      </c>
      <c r="C1658" s="38" t="s">
        <v>8</v>
      </c>
      <c r="D1658" s="71">
        <v>529680</v>
      </c>
    </row>
    <row r="1659" spans="1:4" hidden="1">
      <c r="A1659" s="31" t="s">
        <v>9</v>
      </c>
      <c r="B1659" s="40">
        <v>44682</v>
      </c>
      <c r="C1659" s="38" t="s">
        <v>49</v>
      </c>
      <c r="D1659" s="71">
        <v>1550731</v>
      </c>
    </row>
    <row r="1660" spans="1:4" hidden="1">
      <c r="A1660" s="31" t="s">
        <v>9</v>
      </c>
      <c r="B1660" s="40">
        <v>44682</v>
      </c>
      <c r="C1660" s="31" t="s">
        <v>33</v>
      </c>
      <c r="D1660" s="71">
        <v>1021051</v>
      </c>
    </row>
    <row r="1661" spans="1:4" hidden="1">
      <c r="A1661" s="31" t="s">
        <v>13</v>
      </c>
      <c r="B1661" s="40">
        <v>44682</v>
      </c>
      <c r="C1661" s="31" t="s">
        <v>41</v>
      </c>
      <c r="D1661" s="71">
        <v>8891700</v>
      </c>
    </row>
    <row r="1662" spans="1:4" hidden="1">
      <c r="A1662" s="31" t="s">
        <v>13</v>
      </c>
      <c r="B1662" s="40">
        <v>44682</v>
      </c>
      <c r="C1662" s="38" t="s">
        <v>8</v>
      </c>
      <c r="D1662" s="71">
        <v>4027223</v>
      </c>
    </row>
    <row r="1663" spans="1:4" hidden="1">
      <c r="A1663" s="31" t="s">
        <v>13</v>
      </c>
      <c r="B1663" s="40">
        <v>44682</v>
      </c>
      <c r="C1663" s="41" t="s">
        <v>33</v>
      </c>
      <c r="D1663" s="71">
        <v>4864477</v>
      </c>
    </row>
    <row r="1664" spans="1:4" hidden="1">
      <c r="A1664" s="31" t="s">
        <v>13</v>
      </c>
      <c r="B1664" s="40">
        <v>44682</v>
      </c>
      <c r="C1664" s="31" t="s">
        <v>47</v>
      </c>
      <c r="D1664" s="50">
        <v>0.81</v>
      </c>
    </row>
    <row r="1665" spans="1:5" hidden="1">
      <c r="A1665" s="31" t="s">
        <v>13</v>
      </c>
      <c r="B1665" s="40">
        <v>44682</v>
      </c>
      <c r="C1665" s="31" t="s">
        <v>45</v>
      </c>
      <c r="D1665" s="50">
        <v>0.82</v>
      </c>
    </row>
    <row r="1666" spans="1:5" hidden="1">
      <c r="A1666" s="31" t="s">
        <v>13</v>
      </c>
      <c r="B1666" s="40">
        <v>44682</v>
      </c>
      <c r="C1666" s="31" t="s">
        <v>46</v>
      </c>
      <c r="D1666" s="50">
        <v>0.80800000000000005</v>
      </c>
    </row>
    <row r="1667" spans="1:5" hidden="1">
      <c r="A1667" s="74" t="s">
        <v>10</v>
      </c>
      <c r="B1667" s="75">
        <v>44682</v>
      </c>
      <c r="C1667" s="74" t="s">
        <v>34</v>
      </c>
      <c r="D1667" s="80">
        <v>2673333</v>
      </c>
    </row>
    <row r="1668" spans="1:5" hidden="1">
      <c r="A1668" s="74" t="s">
        <v>10</v>
      </c>
      <c r="B1668" s="75">
        <v>44682</v>
      </c>
      <c r="C1668" s="81" t="s">
        <v>12</v>
      </c>
      <c r="D1668" s="80">
        <v>1254396</v>
      </c>
      <c r="E1668" s="69"/>
    </row>
    <row r="1669" spans="1:5" hidden="1">
      <c r="A1669" s="74" t="s">
        <v>10</v>
      </c>
      <c r="B1669" s="75">
        <v>44682</v>
      </c>
      <c r="C1669" s="82" t="s">
        <v>62</v>
      </c>
      <c r="D1669" s="80">
        <v>3927729</v>
      </c>
      <c r="E1669" s="69"/>
    </row>
    <row r="1670" spans="1:5" hidden="1">
      <c r="A1670" s="74" t="s">
        <v>10</v>
      </c>
      <c r="B1670" s="75">
        <v>44682</v>
      </c>
      <c r="C1670" s="74" t="s">
        <v>47</v>
      </c>
      <c r="D1670" s="79">
        <v>0.75613591426070192</v>
      </c>
      <c r="E1670" s="69"/>
    </row>
    <row r="1671" spans="1:5" hidden="1">
      <c r="A1671" s="74" t="s">
        <v>10</v>
      </c>
      <c r="B1671" s="75">
        <v>44682</v>
      </c>
      <c r="C1671" s="74" t="s">
        <v>45</v>
      </c>
      <c r="D1671" s="87">
        <v>0.7446662403786547</v>
      </c>
    </row>
    <row r="1672" spans="1:5" hidden="1">
      <c r="A1672" s="74" t="s">
        <v>10</v>
      </c>
      <c r="B1672" s="75">
        <v>44682</v>
      </c>
      <c r="C1672" s="74" t="s">
        <v>46</v>
      </c>
      <c r="D1672" s="79">
        <v>0.78160871666336695</v>
      </c>
    </row>
    <row r="1673" spans="1:5" hidden="1">
      <c r="A1673" s="31" t="s">
        <v>3</v>
      </c>
      <c r="B1673" s="40">
        <v>44713</v>
      </c>
      <c r="C1673" s="38" t="s">
        <v>8</v>
      </c>
      <c r="D1673" s="71">
        <v>626076</v>
      </c>
    </row>
    <row r="1674" spans="1:5" hidden="1">
      <c r="A1674" s="31" t="s">
        <v>3</v>
      </c>
      <c r="B1674" s="40">
        <v>44713</v>
      </c>
      <c r="C1674" s="38" t="s">
        <v>41</v>
      </c>
      <c r="D1674" s="71">
        <v>1621346</v>
      </c>
    </row>
    <row r="1675" spans="1:5" hidden="1">
      <c r="A1675" s="31" t="s">
        <v>3</v>
      </c>
      <c r="B1675" s="40">
        <v>44713</v>
      </c>
      <c r="C1675" s="31" t="s">
        <v>33</v>
      </c>
      <c r="D1675" s="71">
        <v>995270</v>
      </c>
    </row>
    <row r="1676" spans="1:5" hidden="1">
      <c r="A1676" s="31" t="s">
        <v>7</v>
      </c>
      <c r="B1676" s="40">
        <v>44713</v>
      </c>
      <c r="C1676" s="31" t="s">
        <v>33</v>
      </c>
      <c r="D1676" s="71">
        <v>6036740</v>
      </c>
    </row>
    <row r="1677" spans="1:5" hidden="1">
      <c r="A1677" s="31" t="s">
        <v>7</v>
      </c>
      <c r="B1677" s="40">
        <v>44713</v>
      </c>
      <c r="C1677" s="41" t="s">
        <v>41</v>
      </c>
      <c r="D1677" s="71">
        <v>7280879</v>
      </c>
    </row>
    <row r="1678" spans="1:5" hidden="1">
      <c r="A1678" s="31" t="s">
        <v>7</v>
      </c>
      <c r="B1678" s="40">
        <v>44713</v>
      </c>
      <c r="C1678" s="38" t="s">
        <v>8</v>
      </c>
      <c r="D1678" s="71">
        <v>1244139</v>
      </c>
    </row>
    <row r="1679" spans="1:5" hidden="1">
      <c r="A1679" s="31" t="s">
        <v>14</v>
      </c>
      <c r="B1679" s="40">
        <v>44682</v>
      </c>
      <c r="C1679" s="38" t="s">
        <v>41</v>
      </c>
      <c r="D1679" s="71">
        <v>1583996</v>
      </c>
      <c r="E1679" s="71"/>
    </row>
    <row r="1680" spans="1:5" hidden="1">
      <c r="A1680" s="31" t="s">
        <v>14</v>
      </c>
      <c r="B1680" s="40">
        <v>44682</v>
      </c>
      <c r="C1680" s="38" t="s">
        <v>8</v>
      </c>
      <c r="D1680" s="71">
        <v>622446</v>
      </c>
      <c r="E1680" s="71"/>
    </row>
    <row r="1681" spans="1:16384" hidden="1">
      <c r="A1681" s="31" t="s">
        <v>14</v>
      </c>
      <c r="B1681" s="40">
        <v>44682</v>
      </c>
      <c r="C1681" s="38" t="s">
        <v>33</v>
      </c>
      <c r="D1681" s="71">
        <v>961550</v>
      </c>
      <c r="E1681" s="71"/>
    </row>
    <row r="1682" spans="1:16384" hidden="1">
      <c r="A1682" s="31" t="s">
        <v>7</v>
      </c>
      <c r="B1682" s="40">
        <v>44713</v>
      </c>
      <c r="C1682" s="31" t="s">
        <v>47</v>
      </c>
      <c r="D1682" s="50">
        <v>0.81751875574790045</v>
      </c>
    </row>
    <row r="1683" spans="1:16384" hidden="1">
      <c r="A1683" s="31" t="s">
        <v>7</v>
      </c>
      <c r="B1683" s="40">
        <v>44713</v>
      </c>
      <c r="C1683" s="31" t="s">
        <v>45</v>
      </c>
      <c r="D1683" s="50">
        <v>0.75529592915632504</v>
      </c>
    </row>
    <row r="1684" spans="1:16384" hidden="1">
      <c r="A1684" s="31" t="s">
        <v>7</v>
      </c>
      <c r="B1684" s="40">
        <v>44713</v>
      </c>
      <c r="C1684" s="31" t="s">
        <v>46</v>
      </c>
      <c r="D1684" s="50">
        <v>0.87416855728134968</v>
      </c>
    </row>
    <row r="1685" spans="1:16384" hidden="1">
      <c r="A1685" s="31" t="s">
        <v>9</v>
      </c>
      <c r="B1685" s="40">
        <v>44713</v>
      </c>
      <c r="C1685" s="38" t="s">
        <v>8</v>
      </c>
      <c r="D1685" s="71">
        <v>506947</v>
      </c>
    </row>
    <row r="1686" spans="1:16384" hidden="1">
      <c r="A1686" s="31" t="s">
        <v>9</v>
      </c>
      <c r="B1686" s="40">
        <v>44713</v>
      </c>
      <c r="C1686" s="38" t="s">
        <v>49</v>
      </c>
      <c r="D1686" s="71">
        <v>1435461</v>
      </c>
    </row>
    <row r="1687" spans="1:16384" hidden="1">
      <c r="A1687" s="31" t="s">
        <v>9</v>
      </c>
      <c r="B1687" s="40">
        <v>44713</v>
      </c>
      <c r="C1687" s="31" t="s">
        <v>33</v>
      </c>
      <c r="D1687" s="71">
        <v>928514</v>
      </c>
    </row>
    <row r="1688" spans="1:16384" hidden="1">
      <c r="A1688" s="31" t="s">
        <v>13</v>
      </c>
      <c r="B1688" s="40">
        <v>44713</v>
      </c>
      <c r="C1688" s="31" t="s">
        <v>41</v>
      </c>
      <c r="D1688" s="71">
        <v>8906788</v>
      </c>
    </row>
    <row r="1689" spans="1:16384" hidden="1">
      <c r="A1689" s="31" t="s">
        <v>13</v>
      </c>
      <c r="B1689" s="40">
        <v>44713</v>
      </c>
      <c r="C1689" s="38" t="s">
        <v>8</v>
      </c>
      <c r="D1689" s="71">
        <v>4246049</v>
      </c>
    </row>
    <row r="1690" spans="1:16384" customFormat="1" hidden="1">
      <c r="A1690" s="31" t="s">
        <v>13</v>
      </c>
      <c r="B1690" s="40">
        <v>44713</v>
      </c>
      <c r="C1690" s="41" t="s">
        <v>33</v>
      </c>
      <c r="D1690" s="71">
        <v>4660739</v>
      </c>
    </row>
    <row r="1691" spans="1:16384" customFormat="1" hidden="1">
      <c r="A1691" s="31" t="s">
        <v>13</v>
      </c>
      <c r="B1691" s="40">
        <v>44713</v>
      </c>
      <c r="C1691" s="31" t="s">
        <v>47</v>
      </c>
      <c r="D1691" s="50">
        <v>0.82299999999999995</v>
      </c>
      <c r="E1691" s="31"/>
      <c r="F1691" s="40"/>
      <c r="G1691" s="31"/>
      <c r="H1691" s="50"/>
      <c r="I1691" s="31"/>
      <c r="J1691" s="40"/>
      <c r="K1691" s="31"/>
      <c r="L1691" s="50"/>
      <c r="M1691" s="31"/>
      <c r="N1691" s="40"/>
      <c r="O1691" s="31"/>
      <c r="P1691" s="50"/>
      <c r="Q1691" s="31"/>
      <c r="R1691" s="40"/>
      <c r="S1691" s="31"/>
      <c r="T1691" s="50"/>
      <c r="U1691" s="31"/>
      <c r="V1691" s="40"/>
      <c r="W1691" s="31"/>
      <c r="X1691" s="50"/>
      <c r="Y1691" s="31"/>
      <c r="Z1691" s="40"/>
      <c r="AA1691" s="31"/>
      <c r="AB1691" s="50"/>
      <c r="AC1691" s="31"/>
      <c r="AD1691" s="40"/>
      <c r="AE1691" s="31"/>
      <c r="AF1691" s="50"/>
      <c r="AG1691" s="31"/>
      <c r="AH1691" s="40"/>
      <c r="AI1691" s="31"/>
      <c r="AJ1691" s="50"/>
      <c r="AK1691" s="31"/>
      <c r="AL1691" s="40"/>
      <c r="AM1691" s="31"/>
      <c r="AN1691" s="50"/>
      <c r="AO1691" s="31"/>
      <c r="AP1691" s="40"/>
      <c r="AQ1691" s="31"/>
      <c r="AR1691" s="50"/>
      <c r="AS1691" s="31"/>
      <c r="AT1691" s="40"/>
      <c r="AU1691" s="31"/>
      <c r="AV1691" s="50"/>
      <c r="AW1691" s="31"/>
      <c r="AX1691" s="40"/>
      <c r="AY1691" s="31"/>
      <c r="AZ1691" s="50"/>
      <c r="BA1691" s="31"/>
      <c r="BB1691" s="40"/>
      <c r="BC1691" s="31"/>
      <c r="BD1691" s="50"/>
      <c r="BE1691" s="31"/>
      <c r="BF1691" s="40"/>
      <c r="BG1691" s="31"/>
      <c r="BH1691" s="50"/>
      <c r="BI1691" s="31"/>
      <c r="BJ1691" s="40"/>
      <c r="BK1691" s="31"/>
      <c r="BL1691" s="50"/>
      <c r="BM1691" s="31"/>
      <c r="BN1691" s="40"/>
      <c r="BO1691" s="31"/>
      <c r="BP1691" s="50"/>
      <c r="BQ1691" s="31"/>
      <c r="BR1691" s="40"/>
      <c r="BS1691" s="31"/>
      <c r="BT1691" s="50"/>
      <c r="BU1691" s="31"/>
      <c r="BV1691" s="40"/>
      <c r="BW1691" s="31"/>
      <c r="BX1691" s="50"/>
      <c r="BY1691" s="31"/>
      <c r="BZ1691" s="40"/>
      <c r="CA1691" s="31"/>
      <c r="CB1691" s="50"/>
      <c r="CC1691" s="31"/>
      <c r="CD1691" s="40"/>
      <c r="CE1691" s="31"/>
      <c r="CF1691" s="50"/>
      <c r="CG1691" s="31"/>
      <c r="CH1691" s="40"/>
      <c r="CI1691" s="31"/>
      <c r="CJ1691" s="50"/>
      <c r="CK1691" s="31"/>
      <c r="CL1691" s="40"/>
      <c r="CM1691" s="31"/>
      <c r="CN1691" s="50"/>
      <c r="CO1691" s="31"/>
      <c r="CP1691" s="40"/>
      <c r="CQ1691" s="31"/>
      <c r="CR1691" s="50"/>
      <c r="CS1691" s="31"/>
      <c r="CT1691" s="40"/>
      <c r="CU1691" s="31"/>
      <c r="CV1691" s="50"/>
      <c r="CW1691" s="31"/>
      <c r="CX1691" s="40"/>
      <c r="CY1691" s="31"/>
      <c r="CZ1691" s="50"/>
      <c r="DA1691" s="31"/>
      <c r="DB1691" s="40"/>
      <c r="DC1691" s="31"/>
      <c r="DD1691" s="50"/>
      <c r="DE1691" s="31"/>
      <c r="DF1691" s="40"/>
      <c r="DG1691" s="31"/>
      <c r="DH1691" s="50"/>
      <c r="DI1691" s="31"/>
      <c r="DJ1691" s="40"/>
      <c r="DK1691" s="31"/>
      <c r="DL1691" s="50"/>
      <c r="DM1691" s="31"/>
      <c r="DN1691" s="40"/>
      <c r="DO1691" s="31"/>
      <c r="DP1691" s="50"/>
      <c r="DQ1691" s="31"/>
      <c r="DR1691" s="40"/>
      <c r="DS1691" s="31"/>
      <c r="DT1691" s="50"/>
      <c r="DU1691" s="31"/>
      <c r="DV1691" s="40"/>
      <c r="DW1691" s="31"/>
      <c r="DX1691" s="50"/>
      <c r="DY1691" s="31"/>
      <c r="DZ1691" s="40"/>
      <c r="EA1691" s="31"/>
      <c r="EB1691" s="50"/>
      <c r="EC1691" s="31"/>
      <c r="ED1691" s="40"/>
      <c r="EE1691" s="31"/>
      <c r="EF1691" s="50"/>
      <c r="EG1691" s="31"/>
      <c r="EH1691" s="40"/>
      <c r="EI1691" s="31"/>
      <c r="EJ1691" s="50"/>
      <c r="EK1691" s="31"/>
      <c r="EL1691" s="40"/>
      <c r="EM1691" s="31"/>
      <c r="EN1691" s="50"/>
      <c r="EO1691" s="31"/>
      <c r="EP1691" s="40"/>
      <c r="EQ1691" s="31"/>
      <c r="ER1691" s="50"/>
      <c r="ES1691" s="31"/>
      <c r="ET1691" s="40"/>
      <c r="EU1691" s="31"/>
      <c r="EV1691" s="50"/>
      <c r="EW1691" s="31"/>
      <c r="EX1691" s="40"/>
      <c r="EY1691" s="31"/>
      <c r="EZ1691" s="50"/>
      <c r="FA1691" s="31"/>
      <c r="FB1691" s="40"/>
      <c r="FC1691" s="31"/>
      <c r="FD1691" s="50"/>
      <c r="FE1691" s="31"/>
      <c r="FF1691" s="40"/>
      <c r="FG1691" s="31"/>
      <c r="FH1691" s="50"/>
      <c r="FI1691" s="31"/>
      <c r="FJ1691" s="40"/>
      <c r="FK1691" s="31"/>
      <c r="FL1691" s="50"/>
      <c r="FM1691" s="31"/>
      <c r="FN1691" s="40"/>
      <c r="FO1691" s="31"/>
      <c r="FP1691" s="50"/>
      <c r="FQ1691" s="31"/>
      <c r="FR1691" s="40"/>
      <c r="FS1691" s="31"/>
      <c r="FT1691" s="50"/>
      <c r="FU1691" s="31"/>
      <c r="FV1691" s="40"/>
      <c r="FW1691" s="31"/>
      <c r="FX1691" s="50"/>
      <c r="FY1691" s="31"/>
      <c r="FZ1691" s="40"/>
      <c r="GA1691" s="31"/>
      <c r="GB1691" s="50"/>
      <c r="GC1691" s="31"/>
      <c r="GD1691" s="40"/>
      <c r="GE1691" s="31"/>
      <c r="GF1691" s="50"/>
      <c r="GG1691" s="31"/>
      <c r="GH1691" s="40"/>
      <c r="GI1691" s="31"/>
      <c r="GJ1691" s="50"/>
      <c r="GK1691" s="31"/>
      <c r="GL1691" s="40"/>
      <c r="GM1691" s="31"/>
      <c r="GN1691" s="50"/>
      <c r="GO1691" s="31"/>
      <c r="GP1691" s="40"/>
      <c r="GQ1691" s="31"/>
      <c r="GR1691" s="50"/>
      <c r="GS1691" s="31"/>
      <c r="GT1691" s="40"/>
      <c r="GU1691" s="31"/>
      <c r="GV1691" s="50"/>
      <c r="GW1691" s="31"/>
      <c r="GX1691" s="40"/>
      <c r="GY1691" s="31"/>
      <c r="GZ1691" s="50"/>
      <c r="HA1691" s="31"/>
      <c r="HB1691" s="40"/>
      <c r="HC1691" s="31"/>
      <c r="HD1691" s="50"/>
      <c r="HE1691" s="31"/>
      <c r="HF1691" s="40"/>
      <c r="HG1691" s="31"/>
      <c r="HH1691" s="50"/>
      <c r="HI1691" s="31"/>
      <c r="HJ1691" s="40"/>
      <c r="HK1691" s="31"/>
      <c r="HL1691" s="50"/>
      <c r="HM1691" s="31"/>
      <c r="HN1691" s="40"/>
      <c r="HO1691" s="31"/>
      <c r="HP1691" s="50"/>
      <c r="HQ1691" s="31"/>
      <c r="HR1691" s="40"/>
      <c r="HS1691" s="31"/>
      <c r="HT1691" s="50"/>
      <c r="HU1691" s="31"/>
      <c r="HV1691" s="40"/>
      <c r="HW1691" s="31"/>
      <c r="HX1691" s="50"/>
      <c r="HY1691" s="31"/>
      <c r="HZ1691" s="40"/>
      <c r="IA1691" s="31"/>
      <c r="IB1691" s="50"/>
      <c r="IC1691" s="31"/>
      <c r="ID1691" s="40"/>
      <c r="IE1691" s="31"/>
      <c r="IF1691" s="50"/>
      <c r="IG1691" s="31"/>
      <c r="IH1691" s="40"/>
      <c r="II1691" s="31"/>
      <c r="IJ1691" s="50"/>
      <c r="IK1691" s="31"/>
      <c r="IL1691" s="40"/>
      <c r="IM1691" s="31"/>
      <c r="IN1691" s="50"/>
      <c r="IO1691" s="31"/>
      <c r="IP1691" s="40"/>
      <c r="IQ1691" s="31"/>
      <c r="IR1691" s="50"/>
      <c r="IS1691" s="31"/>
      <c r="IT1691" s="40"/>
      <c r="IU1691" s="31"/>
      <c r="IV1691" s="50"/>
      <c r="IW1691" s="31"/>
      <c r="IX1691" s="40"/>
      <c r="IY1691" s="31"/>
      <c r="IZ1691" s="50"/>
      <c r="JA1691" s="31"/>
      <c r="JB1691" s="40"/>
      <c r="JC1691" s="31"/>
      <c r="JD1691" s="50"/>
      <c r="JE1691" s="31"/>
      <c r="JF1691" s="40"/>
      <c r="JG1691" s="31"/>
      <c r="JH1691" s="50"/>
      <c r="JI1691" s="31"/>
      <c r="JJ1691" s="40"/>
      <c r="JK1691" s="31"/>
      <c r="JL1691" s="50"/>
      <c r="JM1691" s="31"/>
      <c r="JN1691" s="40"/>
      <c r="JO1691" s="31"/>
      <c r="JP1691" s="50"/>
      <c r="JQ1691" s="31"/>
      <c r="JR1691" s="40"/>
      <c r="JS1691" s="31"/>
      <c r="JT1691" s="50"/>
      <c r="JU1691" s="31"/>
      <c r="JV1691" s="40"/>
      <c r="JW1691" s="31"/>
      <c r="JX1691" s="50"/>
      <c r="JY1691" s="31"/>
      <c r="JZ1691" s="40"/>
      <c r="KA1691" s="31"/>
      <c r="KB1691" s="50"/>
      <c r="KC1691" s="31"/>
      <c r="KD1691" s="40"/>
      <c r="KE1691" s="31"/>
      <c r="KF1691" s="50"/>
      <c r="KG1691" s="31"/>
      <c r="KH1691" s="40"/>
      <c r="KI1691" s="31"/>
      <c r="KJ1691" s="50"/>
      <c r="KK1691" s="31"/>
      <c r="KL1691" s="40"/>
      <c r="KM1691" s="31"/>
      <c r="KN1691" s="50"/>
      <c r="KO1691" s="31"/>
      <c r="KP1691" s="40"/>
      <c r="KQ1691" s="31"/>
      <c r="KR1691" s="50"/>
      <c r="KS1691" s="31"/>
      <c r="KT1691" s="40"/>
      <c r="KU1691" s="31"/>
      <c r="KV1691" s="50"/>
      <c r="KW1691" s="31"/>
      <c r="KX1691" s="40"/>
      <c r="KY1691" s="31"/>
      <c r="KZ1691" s="50"/>
      <c r="LA1691" s="31"/>
      <c r="LB1691" s="40"/>
      <c r="LC1691" s="31"/>
      <c r="LD1691" s="50"/>
      <c r="LE1691" s="31"/>
      <c r="LF1691" s="40"/>
      <c r="LG1691" s="31"/>
      <c r="LH1691" s="50"/>
      <c r="LI1691" s="31"/>
      <c r="LJ1691" s="40"/>
      <c r="LK1691" s="31"/>
      <c r="LL1691" s="50"/>
      <c r="LM1691" s="31"/>
      <c r="LN1691" s="40"/>
      <c r="LO1691" s="31"/>
      <c r="LP1691" s="50"/>
      <c r="LQ1691" s="31"/>
      <c r="LR1691" s="40"/>
      <c r="LS1691" s="31"/>
      <c r="LT1691" s="50"/>
      <c r="LU1691" s="31"/>
      <c r="LV1691" s="40"/>
      <c r="LW1691" s="31"/>
      <c r="LX1691" s="50"/>
      <c r="LY1691" s="31"/>
      <c r="LZ1691" s="40"/>
      <c r="MA1691" s="31"/>
      <c r="MB1691" s="50"/>
      <c r="MC1691" s="31"/>
      <c r="MD1691" s="40"/>
      <c r="ME1691" s="31"/>
      <c r="MF1691" s="50"/>
      <c r="MG1691" s="31"/>
      <c r="MH1691" s="40"/>
      <c r="MI1691" s="31"/>
      <c r="MJ1691" s="50"/>
      <c r="MK1691" s="31"/>
      <c r="ML1691" s="40"/>
      <c r="MM1691" s="31"/>
      <c r="MN1691" s="50"/>
      <c r="MO1691" s="31"/>
      <c r="MP1691" s="40"/>
      <c r="MQ1691" s="31"/>
      <c r="MR1691" s="50"/>
      <c r="MS1691" s="31"/>
      <c r="MT1691" s="40"/>
      <c r="MU1691" s="31"/>
      <c r="MV1691" s="50"/>
      <c r="MW1691" s="31"/>
      <c r="MX1691" s="40"/>
      <c r="MY1691" s="31"/>
      <c r="MZ1691" s="50"/>
      <c r="NA1691" s="31"/>
      <c r="NB1691" s="40"/>
      <c r="NC1691" s="31"/>
      <c r="ND1691" s="50"/>
      <c r="NE1691" s="31"/>
      <c r="NF1691" s="40"/>
      <c r="NG1691" s="31"/>
      <c r="NH1691" s="50"/>
      <c r="NI1691" s="31"/>
      <c r="NJ1691" s="40"/>
      <c r="NK1691" s="31"/>
      <c r="NL1691" s="50"/>
      <c r="NM1691" s="31"/>
      <c r="NN1691" s="40"/>
      <c r="NO1691" s="31"/>
      <c r="NP1691" s="50"/>
      <c r="NQ1691" s="31"/>
      <c r="NR1691" s="40"/>
      <c r="NS1691" s="31"/>
      <c r="NT1691" s="50"/>
      <c r="NU1691" s="31"/>
      <c r="NV1691" s="40"/>
      <c r="NW1691" s="31"/>
      <c r="NX1691" s="50"/>
      <c r="NY1691" s="31"/>
      <c r="NZ1691" s="40"/>
      <c r="OA1691" s="31"/>
      <c r="OB1691" s="50"/>
      <c r="OC1691" s="31"/>
      <c r="OD1691" s="40"/>
      <c r="OE1691" s="31"/>
      <c r="OF1691" s="50"/>
      <c r="OG1691" s="31"/>
      <c r="OH1691" s="40"/>
      <c r="OI1691" s="31"/>
      <c r="OJ1691" s="50"/>
      <c r="OK1691" s="31"/>
      <c r="OL1691" s="40"/>
      <c r="OM1691" s="31"/>
      <c r="ON1691" s="50"/>
      <c r="OO1691" s="31"/>
      <c r="OP1691" s="40"/>
      <c r="OQ1691" s="31"/>
      <c r="OR1691" s="50"/>
      <c r="OS1691" s="31"/>
      <c r="OT1691" s="40"/>
      <c r="OU1691" s="31"/>
      <c r="OV1691" s="50"/>
      <c r="OW1691" s="31"/>
      <c r="OX1691" s="40"/>
      <c r="OY1691" s="31"/>
      <c r="OZ1691" s="50"/>
      <c r="PA1691" s="31"/>
      <c r="PB1691" s="40"/>
      <c r="PC1691" s="31"/>
      <c r="PD1691" s="50"/>
      <c r="PE1691" s="31"/>
      <c r="PF1691" s="40"/>
      <c r="PG1691" s="31"/>
      <c r="PH1691" s="50"/>
      <c r="PI1691" s="31"/>
      <c r="PJ1691" s="40"/>
      <c r="PK1691" s="31"/>
      <c r="PL1691" s="50"/>
      <c r="PM1691" s="31"/>
      <c r="PN1691" s="40"/>
      <c r="PO1691" s="31"/>
      <c r="PP1691" s="50"/>
      <c r="PQ1691" s="31"/>
      <c r="PR1691" s="40"/>
      <c r="PS1691" s="31"/>
      <c r="PT1691" s="50"/>
      <c r="PU1691" s="31"/>
      <c r="PV1691" s="40"/>
      <c r="PW1691" s="31"/>
      <c r="PX1691" s="50"/>
      <c r="PY1691" s="31"/>
      <c r="PZ1691" s="40"/>
      <c r="QA1691" s="31"/>
      <c r="QB1691" s="50"/>
      <c r="QC1691" s="31"/>
      <c r="QD1691" s="40"/>
      <c r="QE1691" s="31"/>
      <c r="QF1691" s="50"/>
      <c r="QG1691" s="31"/>
      <c r="QH1691" s="40"/>
      <c r="QI1691" s="31"/>
      <c r="QJ1691" s="50"/>
      <c r="QK1691" s="31"/>
      <c r="QL1691" s="40"/>
      <c r="QM1691" s="31"/>
      <c r="QN1691" s="50"/>
      <c r="QO1691" s="31"/>
      <c r="QP1691" s="40"/>
      <c r="QQ1691" s="31"/>
      <c r="QR1691" s="50"/>
      <c r="QS1691" s="31"/>
      <c r="QT1691" s="40"/>
      <c r="QU1691" s="31"/>
      <c r="QV1691" s="50"/>
      <c r="QW1691" s="31"/>
      <c r="QX1691" s="40"/>
      <c r="QY1691" s="31"/>
      <c r="QZ1691" s="50"/>
      <c r="RA1691" s="31"/>
      <c r="RB1691" s="40"/>
      <c r="RC1691" s="31"/>
      <c r="RD1691" s="50"/>
      <c r="RE1691" s="31"/>
      <c r="RF1691" s="40"/>
      <c r="RG1691" s="31"/>
      <c r="RH1691" s="50"/>
      <c r="RI1691" s="31"/>
      <c r="RJ1691" s="40"/>
      <c r="RK1691" s="31"/>
      <c r="RL1691" s="50"/>
      <c r="RM1691" s="31"/>
      <c r="RN1691" s="40"/>
      <c r="RO1691" s="31"/>
      <c r="RP1691" s="50"/>
      <c r="RQ1691" s="31"/>
      <c r="RR1691" s="40"/>
      <c r="RS1691" s="31"/>
      <c r="RT1691" s="50"/>
      <c r="RU1691" s="31"/>
      <c r="RV1691" s="40"/>
      <c r="RW1691" s="31"/>
      <c r="RX1691" s="50"/>
      <c r="RY1691" s="31"/>
      <c r="RZ1691" s="40"/>
      <c r="SA1691" s="31"/>
      <c r="SB1691" s="50"/>
      <c r="SC1691" s="31"/>
      <c r="SD1691" s="40"/>
      <c r="SE1691" s="31"/>
      <c r="SF1691" s="50"/>
      <c r="SG1691" s="31"/>
      <c r="SH1691" s="40"/>
      <c r="SI1691" s="31"/>
      <c r="SJ1691" s="50"/>
      <c r="SK1691" s="31"/>
      <c r="SL1691" s="40"/>
      <c r="SM1691" s="31"/>
      <c r="SN1691" s="50"/>
      <c r="SO1691" s="31"/>
      <c r="SP1691" s="40"/>
      <c r="SQ1691" s="31"/>
      <c r="SR1691" s="50"/>
      <c r="SS1691" s="31"/>
      <c r="ST1691" s="40"/>
      <c r="SU1691" s="31"/>
      <c r="SV1691" s="50"/>
      <c r="SW1691" s="31"/>
      <c r="SX1691" s="40"/>
      <c r="SY1691" s="31"/>
      <c r="SZ1691" s="50"/>
      <c r="TA1691" s="31"/>
      <c r="TB1691" s="40"/>
      <c r="TC1691" s="31"/>
      <c r="TD1691" s="50"/>
      <c r="TE1691" s="31"/>
      <c r="TF1691" s="40"/>
      <c r="TG1691" s="31"/>
      <c r="TH1691" s="50"/>
      <c r="TI1691" s="31"/>
      <c r="TJ1691" s="40"/>
      <c r="TK1691" s="31"/>
      <c r="TL1691" s="50"/>
      <c r="TM1691" s="31"/>
      <c r="TN1691" s="40"/>
      <c r="TO1691" s="31"/>
      <c r="TP1691" s="50"/>
      <c r="TQ1691" s="31"/>
      <c r="TR1691" s="40"/>
      <c r="TS1691" s="31"/>
      <c r="TT1691" s="50"/>
      <c r="TU1691" s="31"/>
      <c r="TV1691" s="40"/>
      <c r="TW1691" s="31"/>
      <c r="TX1691" s="50"/>
      <c r="TY1691" s="31"/>
      <c r="TZ1691" s="40"/>
      <c r="UA1691" s="31"/>
      <c r="UB1691" s="50"/>
      <c r="UC1691" s="31"/>
      <c r="UD1691" s="40"/>
      <c r="UE1691" s="31"/>
      <c r="UF1691" s="50"/>
      <c r="UG1691" s="31"/>
      <c r="UH1691" s="40"/>
      <c r="UI1691" s="31"/>
      <c r="UJ1691" s="50"/>
      <c r="UK1691" s="31"/>
      <c r="UL1691" s="40"/>
      <c r="UM1691" s="31"/>
      <c r="UN1691" s="50"/>
      <c r="UO1691" s="31"/>
      <c r="UP1691" s="40"/>
      <c r="UQ1691" s="31"/>
      <c r="UR1691" s="50"/>
      <c r="US1691" s="31"/>
      <c r="UT1691" s="40"/>
      <c r="UU1691" s="31"/>
      <c r="UV1691" s="50"/>
      <c r="UW1691" s="31"/>
      <c r="UX1691" s="40"/>
      <c r="UY1691" s="31"/>
      <c r="UZ1691" s="50"/>
      <c r="VA1691" s="31"/>
      <c r="VB1691" s="40"/>
      <c r="VC1691" s="31"/>
      <c r="VD1691" s="50"/>
      <c r="VE1691" s="31"/>
      <c r="VF1691" s="40"/>
      <c r="VG1691" s="31"/>
      <c r="VH1691" s="50"/>
      <c r="VI1691" s="31"/>
      <c r="VJ1691" s="40"/>
      <c r="VK1691" s="31"/>
      <c r="VL1691" s="50"/>
      <c r="VM1691" s="31"/>
      <c r="VN1691" s="40"/>
      <c r="VO1691" s="31"/>
      <c r="VP1691" s="50"/>
      <c r="VQ1691" s="31"/>
      <c r="VR1691" s="40"/>
      <c r="VS1691" s="31"/>
      <c r="VT1691" s="50"/>
      <c r="VU1691" s="31"/>
      <c r="VV1691" s="40"/>
      <c r="VW1691" s="31"/>
      <c r="VX1691" s="50"/>
      <c r="VY1691" s="31"/>
      <c r="VZ1691" s="40"/>
      <c r="WA1691" s="31"/>
      <c r="WB1691" s="50"/>
      <c r="WC1691" s="31"/>
      <c r="WD1691" s="40"/>
      <c r="WE1691" s="31"/>
      <c r="WF1691" s="50"/>
      <c r="WG1691" s="31"/>
      <c r="WH1691" s="40"/>
      <c r="WI1691" s="31"/>
      <c r="WJ1691" s="50"/>
      <c r="WK1691" s="31"/>
      <c r="WL1691" s="40"/>
      <c r="WM1691" s="31"/>
      <c r="WN1691" s="50"/>
      <c r="WO1691" s="31"/>
      <c r="WP1691" s="40"/>
      <c r="WQ1691" s="31"/>
      <c r="WR1691" s="50"/>
      <c r="WS1691" s="31"/>
      <c r="WT1691" s="40"/>
      <c r="WU1691" s="31"/>
      <c r="WV1691" s="50"/>
      <c r="WW1691" s="31"/>
      <c r="WX1691" s="40"/>
      <c r="WY1691" s="31"/>
      <c r="WZ1691" s="50"/>
      <c r="XA1691" s="31"/>
      <c r="XB1691" s="40"/>
      <c r="XC1691" s="31"/>
      <c r="XD1691" s="50"/>
      <c r="XE1691" s="31"/>
      <c r="XF1691" s="40"/>
      <c r="XG1691" s="31"/>
      <c r="XH1691" s="50"/>
      <c r="XI1691" s="31"/>
      <c r="XJ1691" s="40"/>
      <c r="XK1691" s="31"/>
      <c r="XL1691" s="50"/>
      <c r="XM1691" s="31"/>
      <c r="XN1691" s="40"/>
      <c r="XO1691" s="31"/>
      <c r="XP1691" s="50"/>
      <c r="XQ1691" s="31"/>
      <c r="XR1691" s="40"/>
      <c r="XS1691" s="31"/>
      <c r="XT1691" s="50"/>
      <c r="XU1691" s="31"/>
      <c r="XV1691" s="40"/>
      <c r="XW1691" s="31"/>
      <c r="XX1691" s="50"/>
      <c r="XY1691" s="31"/>
      <c r="XZ1691" s="40"/>
      <c r="YA1691" s="31"/>
      <c r="YB1691" s="50"/>
      <c r="YC1691" s="31"/>
      <c r="YD1691" s="40"/>
      <c r="YE1691" s="31"/>
      <c r="YF1691" s="50"/>
      <c r="YG1691" s="31"/>
      <c r="YH1691" s="40"/>
      <c r="YI1691" s="31"/>
      <c r="YJ1691" s="50"/>
      <c r="YK1691" s="31"/>
      <c r="YL1691" s="40"/>
      <c r="YM1691" s="31"/>
      <c r="YN1691" s="50"/>
      <c r="YO1691" s="31"/>
      <c r="YP1691" s="40"/>
      <c r="YQ1691" s="31"/>
      <c r="YR1691" s="50"/>
      <c r="YS1691" s="31"/>
      <c r="YT1691" s="40"/>
      <c r="YU1691" s="31"/>
      <c r="YV1691" s="50"/>
      <c r="YW1691" s="31"/>
      <c r="YX1691" s="40"/>
      <c r="YY1691" s="31"/>
      <c r="YZ1691" s="50"/>
      <c r="ZA1691" s="31"/>
      <c r="ZB1691" s="40"/>
      <c r="ZC1691" s="31"/>
      <c r="ZD1691" s="50"/>
      <c r="ZE1691" s="31"/>
      <c r="ZF1691" s="40"/>
      <c r="ZG1691" s="31"/>
      <c r="ZH1691" s="50"/>
      <c r="ZI1691" s="31"/>
      <c r="ZJ1691" s="40"/>
      <c r="ZK1691" s="31"/>
      <c r="ZL1691" s="50"/>
      <c r="ZM1691" s="31"/>
      <c r="ZN1691" s="40"/>
      <c r="ZO1691" s="31"/>
      <c r="ZP1691" s="50"/>
      <c r="ZQ1691" s="31"/>
      <c r="ZR1691" s="40"/>
      <c r="ZS1691" s="31"/>
      <c r="ZT1691" s="50"/>
      <c r="ZU1691" s="31"/>
      <c r="ZV1691" s="40"/>
      <c r="ZW1691" s="31"/>
      <c r="ZX1691" s="50"/>
      <c r="ZY1691" s="31"/>
      <c r="ZZ1691" s="40"/>
      <c r="AAA1691" s="31"/>
      <c r="AAB1691" s="50"/>
      <c r="AAC1691" s="31"/>
      <c r="AAD1691" s="40"/>
      <c r="AAE1691" s="31"/>
      <c r="AAF1691" s="50"/>
      <c r="AAG1691" s="31"/>
      <c r="AAH1691" s="40"/>
      <c r="AAI1691" s="31"/>
      <c r="AAJ1691" s="50"/>
      <c r="AAK1691" s="31"/>
      <c r="AAL1691" s="40"/>
      <c r="AAM1691" s="31"/>
      <c r="AAN1691" s="50"/>
      <c r="AAO1691" s="31"/>
      <c r="AAP1691" s="40"/>
      <c r="AAQ1691" s="31"/>
      <c r="AAR1691" s="50"/>
      <c r="AAS1691" s="31"/>
      <c r="AAT1691" s="40"/>
      <c r="AAU1691" s="31"/>
      <c r="AAV1691" s="50"/>
      <c r="AAW1691" s="31"/>
      <c r="AAX1691" s="40"/>
      <c r="AAY1691" s="31"/>
      <c r="AAZ1691" s="50"/>
      <c r="ABA1691" s="31"/>
      <c r="ABB1691" s="40"/>
      <c r="ABC1691" s="31"/>
      <c r="ABD1691" s="50"/>
      <c r="ABE1691" s="31"/>
      <c r="ABF1691" s="40"/>
      <c r="ABG1691" s="31"/>
      <c r="ABH1691" s="50"/>
      <c r="ABI1691" s="31"/>
      <c r="ABJ1691" s="40"/>
      <c r="ABK1691" s="31"/>
      <c r="ABL1691" s="50"/>
      <c r="ABM1691" s="31"/>
      <c r="ABN1691" s="40"/>
      <c r="ABO1691" s="31"/>
      <c r="ABP1691" s="50"/>
      <c r="ABQ1691" s="31"/>
      <c r="ABR1691" s="40"/>
      <c r="ABS1691" s="31"/>
      <c r="ABT1691" s="50"/>
      <c r="ABU1691" s="31"/>
      <c r="ABV1691" s="40"/>
      <c r="ABW1691" s="31"/>
      <c r="ABX1691" s="50"/>
      <c r="ABY1691" s="31"/>
      <c r="ABZ1691" s="40"/>
      <c r="ACA1691" s="31"/>
      <c r="ACB1691" s="50"/>
      <c r="ACC1691" s="31"/>
      <c r="ACD1691" s="40"/>
      <c r="ACE1691" s="31"/>
      <c r="ACF1691" s="50"/>
      <c r="ACG1691" s="31"/>
      <c r="ACH1691" s="40"/>
      <c r="ACI1691" s="31"/>
      <c r="ACJ1691" s="50"/>
      <c r="ACK1691" s="31"/>
      <c r="ACL1691" s="40"/>
      <c r="ACM1691" s="31"/>
      <c r="ACN1691" s="50"/>
      <c r="ACO1691" s="31"/>
      <c r="ACP1691" s="40"/>
      <c r="ACQ1691" s="31"/>
      <c r="ACR1691" s="50"/>
      <c r="ACS1691" s="31"/>
      <c r="ACT1691" s="40"/>
      <c r="ACU1691" s="31"/>
      <c r="ACV1691" s="50"/>
      <c r="ACW1691" s="31"/>
      <c r="ACX1691" s="40"/>
      <c r="ACY1691" s="31"/>
      <c r="ACZ1691" s="50"/>
      <c r="ADA1691" s="31"/>
      <c r="ADB1691" s="40"/>
      <c r="ADC1691" s="31"/>
      <c r="ADD1691" s="50"/>
      <c r="ADE1691" s="31"/>
      <c r="ADF1691" s="40"/>
      <c r="ADG1691" s="31"/>
      <c r="ADH1691" s="50"/>
      <c r="ADI1691" s="31"/>
      <c r="ADJ1691" s="40"/>
      <c r="ADK1691" s="31"/>
      <c r="ADL1691" s="50"/>
      <c r="ADM1691" s="31"/>
      <c r="ADN1691" s="40"/>
      <c r="ADO1691" s="31"/>
      <c r="ADP1691" s="50"/>
      <c r="ADQ1691" s="31"/>
      <c r="ADR1691" s="40"/>
      <c r="ADS1691" s="31"/>
      <c r="ADT1691" s="50"/>
      <c r="ADU1691" s="31"/>
      <c r="ADV1691" s="40"/>
      <c r="ADW1691" s="31"/>
      <c r="ADX1691" s="50"/>
      <c r="ADY1691" s="31"/>
      <c r="ADZ1691" s="40"/>
      <c r="AEA1691" s="31"/>
      <c r="AEB1691" s="50"/>
      <c r="AEC1691" s="31"/>
      <c r="AED1691" s="40"/>
      <c r="AEE1691" s="31"/>
      <c r="AEF1691" s="50"/>
      <c r="AEG1691" s="31"/>
      <c r="AEH1691" s="40"/>
      <c r="AEI1691" s="31"/>
      <c r="AEJ1691" s="50"/>
      <c r="AEK1691" s="31"/>
      <c r="AEL1691" s="40"/>
      <c r="AEM1691" s="31"/>
      <c r="AEN1691" s="50"/>
      <c r="AEO1691" s="31"/>
      <c r="AEP1691" s="40"/>
      <c r="AEQ1691" s="31"/>
      <c r="AER1691" s="50"/>
      <c r="AES1691" s="31"/>
      <c r="AET1691" s="40"/>
      <c r="AEU1691" s="31"/>
      <c r="AEV1691" s="50"/>
      <c r="AEW1691" s="31"/>
      <c r="AEX1691" s="40"/>
      <c r="AEY1691" s="31"/>
      <c r="AEZ1691" s="50"/>
      <c r="AFA1691" s="31"/>
      <c r="AFB1691" s="40"/>
      <c r="AFC1691" s="31"/>
      <c r="AFD1691" s="50"/>
      <c r="AFE1691" s="31"/>
      <c r="AFF1691" s="40"/>
      <c r="AFG1691" s="31"/>
      <c r="AFH1691" s="50"/>
      <c r="AFI1691" s="31"/>
      <c r="AFJ1691" s="40"/>
      <c r="AFK1691" s="31"/>
      <c r="AFL1691" s="50"/>
      <c r="AFM1691" s="31"/>
      <c r="AFN1691" s="40"/>
      <c r="AFO1691" s="31"/>
      <c r="AFP1691" s="50"/>
      <c r="AFQ1691" s="31"/>
      <c r="AFR1691" s="40"/>
      <c r="AFS1691" s="31"/>
      <c r="AFT1691" s="50"/>
      <c r="AFU1691" s="31"/>
      <c r="AFV1691" s="40"/>
      <c r="AFW1691" s="31"/>
      <c r="AFX1691" s="50"/>
      <c r="AFY1691" s="31"/>
      <c r="AFZ1691" s="40"/>
      <c r="AGA1691" s="31"/>
      <c r="AGB1691" s="50"/>
      <c r="AGC1691" s="31"/>
      <c r="AGD1691" s="40"/>
      <c r="AGE1691" s="31"/>
      <c r="AGF1691" s="50"/>
      <c r="AGG1691" s="31"/>
      <c r="AGH1691" s="40"/>
      <c r="AGI1691" s="31"/>
      <c r="AGJ1691" s="50"/>
      <c r="AGK1691" s="31"/>
      <c r="AGL1691" s="40"/>
      <c r="AGM1691" s="31"/>
      <c r="AGN1691" s="50"/>
      <c r="AGO1691" s="31"/>
      <c r="AGP1691" s="40"/>
      <c r="AGQ1691" s="31"/>
      <c r="AGR1691" s="50"/>
      <c r="AGS1691" s="31"/>
      <c r="AGT1691" s="40"/>
      <c r="AGU1691" s="31"/>
      <c r="AGV1691" s="50"/>
      <c r="AGW1691" s="31"/>
      <c r="AGX1691" s="40"/>
      <c r="AGY1691" s="31"/>
      <c r="AGZ1691" s="50"/>
      <c r="AHA1691" s="31"/>
      <c r="AHB1691" s="40"/>
      <c r="AHC1691" s="31"/>
      <c r="AHD1691" s="50"/>
      <c r="AHE1691" s="31"/>
      <c r="AHF1691" s="40"/>
      <c r="AHG1691" s="31"/>
      <c r="AHH1691" s="50"/>
      <c r="AHI1691" s="31"/>
      <c r="AHJ1691" s="40"/>
      <c r="AHK1691" s="31"/>
      <c r="AHL1691" s="50"/>
      <c r="AHM1691" s="31"/>
      <c r="AHN1691" s="40"/>
      <c r="AHO1691" s="31"/>
      <c r="AHP1691" s="50"/>
      <c r="AHQ1691" s="31"/>
      <c r="AHR1691" s="40"/>
      <c r="AHS1691" s="31"/>
      <c r="AHT1691" s="50"/>
      <c r="AHU1691" s="31"/>
      <c r="AHV1691" s="40"/>
      <c r="AHW1691" s="31"/>
      <c r="AHX1691" s="50"/>
      <c r="AHY1691" s="31"/>
      <c r="AHZ1691" s="40"/>
      <c r="AIA1691" s="31"/>
      <c r="AIB1691" s="50"/>
      <c r="AIC1691" s="31"/>
      <c r="AID1691" s="40"/>
      <c r="AIE1691" s="31"/>
      <c r="AIF1691" s="50"/>
      <c r="AIG1691" s="31"/>
      <c r="AIH1691" s="40"/>
      <c r="AII1691" s="31"/>
      <c r="AIJ1691" s="50"/>
      <c r="AIK1691" s="31"/>
      <c r="AIL1691" s="40"/>
      <c r="AIM1691" s="31"/>
      <c r="AIN1691" s="50"/>
      <c r="AIO1691" s="31"/>
      <c r="AIP1691" s="40"/>
      <c r="AIQ1691" s="31"/>
      <c r="AIR1691" s="50"/>
      <c r="AIS1691" s="31"/>
      <c r="AIT1691" s="40"/>
      <c r="AIU1691" s="31"/>
      <c r="AIV1691" s="50"/>
      <c r="AIW1691" s="31"/>
      <c r="AIX1691" s="40"/>
      <c r="AIY1691" s="31"/>
      <c r="AIZ1691" s="50"/>
      <c r="AJA1691" s="31"/>
      <c r="AJB1691" s="40"/>
      <c r="AJC1691" s="31"/>
      <c r="AJD1691" s="50"/>
      <c r="AJE1691" s="31"/>
      <c r="AJF1691" s="40"/>
      <c r="AJG1691" s="31"/>
      <c r="AJH1691" s="50"/>
      <c r="AJI1691" s="31"/>
      <c r="AJJ1691" s="40"/>
      <c r="AJK1691" s="31"/>
      <c r="AJL1691" s="50"/>
      <c r="AJM1691" s="31"/>
      <c r="AJN1691" s="40"/>
      <c r="AJO1691" s="31"/>
      <c r="AJP1691" s="50"/>
      <c r="AJQ1691" s="31"/>
      <c r="AJR1691" s="40"/>
      <c r="AJS1691" s="31"/>
      <c r="AJT1691" s="50"/>
      <c r="AJU1691" s="31"/>
      <c r="AJV1691" s="40"/>
      <c r="AJW1691" s="31"/>
      <c r="AJX1691" s="50"/>
      <c r="AJY1691" s="31"/>
      <c r="AJZ1691" s="40"/>
      <c r="AKA1691" s="31"/>
      <c r="AKB1691" s="50"/>
      <c r="AKC1691" s="31"/>
      <c r="AKD1691" s="40"/>
      <c r="AKE1691" s="31"/>
      <c r="AKF1691" s="50"/>
      <c r="AKG1691" s="31"/>
      <c r="AKH1691" s="40"/>
      <c r="AKI1691" s="31"/>
      <c r="AKJ1691" s="50"/>
      <c r="AKK1691" s="31"/>
      <c r="AKL1691" s="40"/>
      <c r="AKM1691" s="31"/>
      <c r="AKN1691" s="50"/>
      <c r="AKO1691" s="31"/>
      <c r="AKP1691" s="40"/>
      <c r="AKQ1691" s="31"/>
      <c r="AKR1691" s="50"/>
      <c r="AKS1691" s="31"/>
      <c r="AKT1691" s="40"/>
      <c r="AKU1691" s="31"/>
      <c r="AKV1691" s="50"/>
      <c r="AKW1691" s="31"/>
      <c r="AKX1691" s="40"/>
      <c r="AKY1691" s="31"/>
      <c r="AKZ1691" s="50"/>
      <c r="ALA1691" s="31"/>
      <c r="ALB1691" s="40"/>
      <c r="ALC1691" s="31"/>
      <c r="ALD1691" s="50"/>
      <c r="ALE1691" s="31"/>
      <c r="ALF1691" s="40"/>
      <c r="ALG1691" s="31"/>
      <c r="ALH1691" s="50"/>
      <c r="ALI1691" s="31"/>
      <c r="ALJ1691" s="40"/>
      <c r="ALK1691" s="31"/>
      <c r="ALL1691" s="50"/>
      <c r="ALM1691" s="31"/>
      <c r="ALN1691" s="40"/>
      <c r="ALO1691" s="31"/>
      <c r="ALP1691" s="50"/>
      <c r="ALQ1691" s="31"/>
      <c r="ALR1691" s="40"/>
      <c r="ALS1691" s="31"/>
      <c r="ALT1691" s="50"/>
      <c r="ALU1691" s="31"/>
      <c r="ALV1691" s="40"/>
      <c r="ALW1691" s="31"/>
      <c r="ALX1691" s="50"/>
      <c r="ALY1691" s="31"/>
      <c r="ALZ1691" s="40"/>
      <c r="AMA1691" s="31"/>
      <c r="AMB1691" s="50"/>
      <c r="AMC1691" s="31"/>
      <c r="AMD1691" s="40"/>
      <c r="AME1691" s="31"/>
      <c r="AMF1691" s="50"/>
      <c r="AMG1691" s="31"/>
      <c r="AMH1691" s="40"/>
      <c r="AMI1691" s="31"/>
      <c r="AMJ1691" s="50"/>
      <c r="AMK1691" s="31"/>
      <c r="AML1691" s="40"/>
      <c r="AMM1691" s="31"/>
      <c r="AMN1691" s="50"/>
      <c r="AMO1691" s="31"/>
      <c r="AMP1691" s="40"/>
      <c r="AMQ1691" s="31"/>
      <c r="AMR1691" s="50"/>
      <c r="AMS1691" s="31"/>
      <c r="AMT1691" s="40"/>
      <c r="AMU1691" s="31"/>
      <c r="AMV1691" s="50"/>
      <c r="AMW1691" s="31"/>
      <c r="AMX1691" s="40"/>
      <c r="AMY1691" s="31"/>
      <c r="AMZ1691" s="50"/>
      <c r="ANA1691" s="31"/>
      <c r="ANB1691" s="40"/>
      <c r="ANC1691" s="31"/>
      <c r="AND1691" s="50"/>
      <c r="ANE1691" s="31"/>
      <c r="ANF1691" s="40"/>
      <c r="ANG1691" s="31"/>
      <c r="ANH1691" s="50"/>
      <c r="ANI1691" s="31"/>
      <c r="ANJ1691" s="40"/>
      <c r="ANK1691" s="31"/>
      <c r="ANL1691" s="50"/>
      <c r="ANM1691" s="31"/>
      <c r="ANN1691" s="40"/>
      <c r="ANO1691" s="31"/>
      <c r="ANP1691" s="50"/>
      <c r="ANQ1691" s="31"/>
      <c r="ANR1691" s="40"/>
      <c r="ANS1691" s="31"/>
      <c r="ANT1691" s="50"/>
      <c r="ANU1691" s="31"/>
      <c r="ANV1691" s="40"/>
      <c r="ANW1691" s="31"/>
      <c r="ANX1691" s="50"/>
      <c r="ANY1691" s="31"/>
      <c r="ANZ1691" s="40"/>
      <c r="AOA1691" s="31"/>
      <c r="AOB1691" s="50"/>
      <c r="AOC1691" s="31"/>
      <c r="AOD1691" s="40"/>
      <c r="AOE1691" s="31"/>
      <c r="AOF1691" s="50"/>
      <c r="AOG1691" s="31"/>
      <c r="AOH1691" s="40"/>
      <c r="AOI1691" s="31"/>
      <c r="AOJ1691" s="50"/>
      <c r="AOK1691" s="31"/>
      <c r="AOL1691" s="40"/>
      <c r="AOM1691" s="31"/>
      <c r="AON1691" s="50"/>
      <c r="AOO1691" s="31"/>
      <c r="AOP1691" s="40"/>
      <c r="AOQ1691" s="31"/>
      <c r="AOR1691" s="50"/>
      <c r="AOS1691" s="31"/>
      <c r="AOT1691" s="40"/>
      <c r="AOU1691" s="31"/>
      <c r="AOV1691" s="50"/>
      <c r="AOW1691" s="31"/>
      <c r="AOX1691" s="40"/>
      <c r="AOY1691" s="31"/>
      <c r="AOZ1691" s="50"/>
      <c r="APA1691" s="31"/>
      <c r="APB1691" s="40"/>
      <c r="APC1691" s="31"/>
      <c r="APD1691" s="50"/>
      <c r="APE1691" s="31"/>
      <c r="APF1691" s="40"/>
      <c r="APG1691" s="31"/>
      <c r="APH1691" s="50"/>
      <c r="API1691" s="31"/>
      <c r="APJ1691" s="40"/>
      <c r="APK1691" s="31"/>
      <c r="APL1691" s="50"/>
      <c r="APM1691" s="31"/>
      <c r="APN1691" s="40"/>
      <c r="APO1691" s="31"/>
      <c r="APP1691" s="50"/>
      <c r="APQ1691" s="31"/>
      <c r="APR1691" s="40"/>
      <c r="APS1691" s="31"/>
      <c r="APT1691" s="50"/>
      <c r="APU1691" s="31"/>
      <c r="APV1691" s="40"/>
      <c r="APW1691" s="31"/>
      <c r="APX1691" s="50"/>
      <c r="APY1691" s="31"/>
      <c r="APZ1691" s="40"/>
      <c r="AQA1691" s="31"/>
      <c r="AQB1691" s="50"/>
      <c r="AQC1691" s="31"/>
      <c r="AQD1691" s="40"/>
      <c r="AQE1691" s="31"/>
      <c r="AQF1691" s="50"/>
      <c r="AQG1691" s="31"/>
      <c r="AQH1691" s="40"/>
      <c r="AQI1691" s="31"/>
      <c r="AQJ1691" s="50"/>
      <c r="AQK1691" s="31"/>
      <c r="AQL1691" s="40"/>
      <c r="AQM1691" s="31"/>
      <c r="AQN1691" s="50"/>
      <c r="AQO1691" s="31"/>
      <c r="AQP1691" s="40"/>
      <c r="AQQ1691" s="31"/>
      <c r="AQR1691" s="50"/>
      <c r="AQS1691" s="31"/>
      <c r="AQT1691" s="40"/>
      <c r="AQU1691" s="31"/>
      <c r="AQV1691" s="50"/>
      <c r="AQW1691" s="31"/>
      <c r="AQX1691" s="40"/>
      <c r="AQY1691" s="31"/>
      <c r="AQZ1691" s="50"/>
      <c r="ARA1691" s="31"/>
      <c r="ARB1691" s="40"/>
      <c r="ARC1691" s="31"/>
      <c r="ARD1691" s="50"/>
      <c r="ARE1691" s="31"/>
      <c r="ARF1691" s="40"/>
      <c r="ARG1691" s="31"/>
      <c r="ARH1691" s="50"/>
      <c r="ARI1691" s="31"/>
      <c r="ARJ1691" s="40"/>
      <c r="ARK1691" s="31"/>
      <c r="ARL1691" s="50"/>
      <c r="ARM1691" s="31"/>
      <c r="ARN1691" s="40"/>
      <c r="ARO1691" s="31"/>
      <c r="ARP1691" s="50"/>
      <c r="ARQ1691" s="31"/>
      <c r="ARR1691" s="40"/>
      <c r="ARS1691" s="31"/>
      <c r="ART1691" s="50"/>
      <c r="ARU1691" s="31"/>
      <c r="ARV1691" s="40"/>
      <c r="ARW1691" s="31"/>
      <c r="ARX1691" s="50"/>
      <c r="ARY1691" s="31"/>
      <c r="ARZ1691" s="40"/>
      <c r="ASA1691" s="31"/>
      <c r="ASB1691" s="50"/>
      <c r="ASC1691" s="31"/>
      <c r="ASD1691" s="40"/>
      <c r="ASE1691" s="31"/>
      <c r="ASF1691" s="50"/>
      <c r="ASG1691" s="31"/>
      <c r="ASH1691" s="40"/>
      <c r="ASI1691" s="31"/>
      <c r="ASJ1691" s="50"/>
      <c r="ASK1691" s="31"/>
      <c r="ASL1691" s="40"/>
      <c r="ASM1691" s="31"/>
      <c r="ASN1691" s="50"/>
      <c r="ASO1691" s="31"/>
      <c r="ASP1691" s="40"/>
      <c r="ASQ1691" s="31"/>
      <c r="ASR1691" s="50"/>
      <c r="ASS1691" s="31"/>
      <c r="AST1691" s="40"/>
      <c r="ASU1691" s="31"/>
      <c r="ASV1691" s="50"/>
      <c r="ASW1691" s="31"/>
      <c r="ASX1691" s="40"/>
      <c r="ASY1691" s="31"/>
      <c r="ASZ1691" s="50"/>
      <c r="ATA1691" s="31"/>
      <c r="ATB1691" s="40"/>
      <c r="ATC1691" s="31"/>
      <c r="ATD1691" s="50"/>
      <c r="ATE1691" s="31"/>
      <c r="ATF1691" s="40"/>
      <c r="ATG1691" s="31"/>
      <c r="ATH1691" s="50"/>
      <c r="ATI1691" s="31"/>
      <c r="ATJ1691" s="40"/>
      <c r="ATK1691" s="31"/>
      <c r="ATL1691" s="50"/>
      <c r="ATM1691" s="31"/>
      <c r="ATN1691" s="40"/>
      <c r="ATO1691" s="31"/>
      <c r="ATP1691" s="50"/>
      <c r="ATQ1691" s="31"/>
      <c r="ATR1691" s="40"/>
      <c r="ATS1691" s="31"/>
      <c r="ATT1691" s="50"/>
      <c r="ATU1691" s="31"/>
      <c r="ATV1691" s="40"/>
      <c r="ATW1691" s="31"/>
      <c r="ATX1691" s="50"/>
      <c r="ATY1691" s="31"/>
      <c r="ATZ1691" s="40"/>
      <c r="AUA1691" s="31"/>
      <c r="AUB1691" s="50"/>
      <c r="AUC1691" s="31"/>
      <c r="AUD1691" s="40"/>
      <c r="AUE1691" s="31"/>
      <c r="AUF1691" s="50"/>
      <c r="AUG1691" s="31"/>
      <c r="AUH1691" s="40"/>
      <c r="AUI1691" s="31"/>
      <c r="AUJ1691" s="50"/>
      <c r="AUK1691" s="31"/>
      <c r="AUL1691" s="40"/>
      <c r="AUM1691" s="31"/>
      <c r="AUN1691" s="50"/>
      <c r="AUO1691" s="31"/>
      <c r="AUP1691" s="40"/>
      <c r="AUQ1691" s="31"/>
      <c r="AUR1691" s="50"/>
      <c r="AUS1691" s="31"/>
      <c r="AUT1691" s="40"/>
      <c r="AUU1691" s="31"/>
      <c r="AUV1691" s="50"/>
      <c r="AUW1691" s="31"/>
      <c r="AUX1691" s="40"/>
      <c r="AUY1691" s="31"/>
      <c r="AUZ1691" s="50"/>
      <c r="AVA1691" s="31"/>
      <c r="AVB1691" s="40"/>
      <c r="AVC1691" s="31"/>
      <c r="AVD1691" s="50"/>
      <c r="AVE1691" s="31"/>
      <c r="AVF1691" s="40"/>
      <c r="AVG1691" s="31"/>
      <c r="AVH1691" s="50"/>
      <c r="AVI1691" s="31"/>
      <c r="AVJ1691" s="40"/>
      <c r="AVK1691" s="31"/>
      <c r="AVL1691" s="50"/>
      <c r="AVM1691" s="31"/>
      <c r="AVN1691" s="40"/>
      <c r="AVO1691" s="31"/>
      <c r="AVP1691" s="50"/>
      <c r="AVQ1691" s="31"/>
      <c r="AVR1691" s="40"/>
      <c r="AVS1691" s="31"/>
      <c r="AVT1691" s="50"/>
      <c r="AVU1691" s="31"/>
      <c r="AVV1691" s="40"/>
      <c r="AVW1691" s="31"/>
      <c r="AVX1691" s="50"/>
      <c r="AVY1691" s="31"/>
      <c r="AVZ1691" s="40"/>
      <c r="AWA1691" s="31"/>
      <c r="AWB1691" s="50"/>
      <c r="AWC1691" s="31"/>
      <c r="AWD1691" s="40"/>
      <c r="AWE1691" s="31"/>
      <c r="AWF1691" s="50"/>
      <c r="AWG1691" s="31"/>
      <c r="AWH1691" s="40"/>
      <c r="AWI1691" s="31"/>
      <c r="AWJ1691" s="50"/>
      <c r="AWK1691" s="31"/>
      <c r="AWL1691" s="40"/>
      <c r="AWM1691" s="31"/>
      <c r="AWN1691" s="50"/>
      <c r="AWO1691" s="31"/>
      <c r="AWP1691" s="40"/>
      <c r="AWQ1691" s="31"/>
      <c r="AWR1691" s="50"/>
      <c r="AWS1691" s="31"/>
      <c r="AWT1691" s="40"/>
      <c r="AWU1691" s="31"/>
      <c r="AWV1691" s="50"/>
      <c r="AWW1691" s="31"/>
      <c r="AWX1691" s="40"/>
      <c r="AWY1691" s="31"/>
      <c r="AWZ1691" s="50"/>
      <c r="AXA1691" s="31"/>
      <c r="AXB1691" s="40"/>
      <c r="AXC1691" s="31"/>
      <c r="AXD1691" s="50"/>
      <c r="AXE1691" s="31"/>
      <c r="AXF1691" s="40"/>
      <c r="AXG1691" s="31"/>
      <c r="AXH1691" s="50"/>
      <c r="AXI1691" s="31"/>
      <c r="AXJ1691" s="40"/>
      <c r="AXK1691" s="31"/>
      <c r="AXL1691" s="50"/>
      <c r="AXM1691" s="31"/>
      <c r="AXN1691" s="40"/>
      <c r="AXO1691" s="31"/>
      <c r="AXP1691" s="50"/>
      <c r="AXQ1691" s="31"/>
      <c r="AXR1691" s="40"/>
      <c r="AXS1691" s="31"/>
      <c r="AXT1691" s="50"/>
      <c r="AXU1691" s="31"/>
      <c r="AXV1691" s="40"/>
      <c r="AXW1691" s="31"/>
      <c r="AXX1691" s="50"/>
      <c r="AXY1691" s="31"/>
      <c r="AXZ1691" s="40"/>
      <c r="AYA1691" s="31"/>
      <c r="AYB1691" s="50"/>
      <c r="AYC1691" s="31"/>
      <c r="AYD1691" s="40"/>
      <c r="AYE1691" s="31"/>
      <c r="AYF1691" s="50"/>
      <c r="AYG1691" s="31"/>
      <c r="AYH1691" s="40"/>
      <c r="AYI1691" s="31"/>
      <c r="AYJ1691" s="50"/>
      <c r="AYK1691" s="31"/>
      <c r="AYL1691" s="40"/>
      <c r="AYM1691" s="31"/>
      <c r="AYN1691" s="50"/>
      <c r="AYO1691" s="31"/>
      <c r="AYP1691" s="40"/>
      <c r="AYQ1691" s="31"/>
      <c r="AYR1691" s="50"/>
      <c r="AYS1691" s="31"/>
      <c r="AYT1691" s="40"/>
      <c r="AYU1691" s="31"/>
      <c r="AYV1691" s="50"/>
      <c r="AYW1691" s="31"/>
      <c r="AYX1691" s="40"/>
      <c r="AYY1691" s="31"/>
      <c r="AYZ1691" s="50"/>
      <c r="AZA1691" s="31"/>
      <c r="AZB1691" s="40"/>
      <c r="AZC1691" s="31"/>
      <c r="AZD1691" s="50"/>
      <c r="AZE1691" s="31"/>
      <c r="AZF1691" s="40"/>
      <c r="AZG1691" s="31"/>
      <c r="AZH1691" s="50"/>
      <c r="AZI1691" s="31"/>
      <c r="AZJ1691" s="40"/>
      <c r="AZK1691" s="31"/>
      <c r="AZL1691" s="50"/>
      <c r="AZM1691" s="31"/>
      <c r="AZN1691" s="40"/>
      <c r="AZO1691" s="31"/>
      <c r="AZP1691" s="50"/>
      <c r="AZQ1691" s="31"/>
      <c r="AZR1691" s="40"/>
      <c r="AZS1691" s="31"/>
      <c r="AZT1691" s="50"/>
      <c r="AZU1691" s="31"/>
      <c r="AZV1691" s="40"/>
      <c r="AZW1691" s="31"/>
      <c r="AZX1691" s="50"/>
      <c r="AZY1691" s="31"/>
      <c r="AZZ1691" s="40"/>
      <c r="BAA1691" s="31"/>
      <c r="BAB1691" s="50"/>
      <c r="BAC1691" s="31"/>
      <c r="BAD1691" s="40"/>
      <c r="BAE1691" s="31"/>
      <c r="BAF1691" s="50"/>
      <c r="BAG1691" s="31"/>
      <c r="BAH1691" s="40"/>
      <c r="BAI1691" s="31"/>
      <c r="BAJ1691" s="50"/>
      <c r="BAK1691" s="31"/>
      <c r="BAL1691" s="40"/>
      <c r="BAM1691" s="31"/>
      <c r="BAN1691" s="50"/>
      <c r="BAO1691" s="31"/>
      <c r="BAP1691" s="40"/>
      <c r="BAQ1691" s="31"/>
      <c r="BAR1691" s="50"/>
      <c r="BAS1691" s="31"/>
      <c r="BAT1691" s="40"/>
      <c r="BAU1691" s="31"/>
      <c r="BAV1691" s="50"/>
      <c r="BAW1691" s="31"/>
      <c r="BAX1691" s="40"/>
      <c r="BAY1691" s="31"/>
      <c r="BAZ1691" s="50"/>
      <c r="BBA1691" s="31"/>
      <c r="BBB1691" s="40"/>
      <c r="BBC1691" s="31"/>
      <c r="BBD1691" s="50"/>
      <c r="BBE1691" s="31"/>
      <c r="BBF1691" s="40"/>
      <c r="BBG1691" s="31"/>
      <c r="BBH1691" s="50"/>
      <c r="BBI1691" s="31"/>
      <c r="BBJ1691" s="40"/>
      <c r="BBK1691" s="31"/>
      <c r="BBL1691" s="50"/>
      <c r="BBM1691" s="31"/>
      <c r="BBN1691" s="40"/>
      <c r="BBO1691" s="31"/>
      <c r="BBP1691" s="50"/>
      <c r="BBQ1691" s="31"/>
      <c r="BBR1691" s="40"/>
      <c r="BBS1691" s="31"/>
      <c r="BBT1691" s="50"/>
      <c r="BBU1691" s="31"/>
      <c r="BBV1691" s="40"/>
      <c r="BBW1691" s="31"/>
      <c r="BBX1691" s="50"/>
      <c r="BBY1691" s="31"/>
      <c r="BBZ1691" s="40"/>
      <c r="BCA1691" s="31"/>
      <c r="BCB1691" s="50"/>
      <c r="BCC1691" s="31"/>
      <c r="BCD1691" s="40"/>
      <c r="BCE1691" s="31"/>
      <c r="BCF1691" s="50"/>
      <c r="BCG1691" s="31"/>
      <c r="BCH1691" s="40"/>
      <c r="BCI1691" s="31"/>
      <c r="BCJ1691" s="50"/>
      <c r="BCK1691" s="31"/>
      <c r="BCL1691" s="40"/>
      <c r="BCM1691" s="31"/>
      <c r="BCN1691" s="50"/>
      <c r="BCO1691" s="31"/>
      <c r="BCP1691" s="40"/>
      <c r="BCQ1691" s="31"/>
      <c r="BCR1691" s="50"/>
      <c r="BCS1691" s="31"/>
      <c r="BCT1691" s="40"/>
      <c r="BCU1691" s="31"/>
      <c r="BCV1691" s="50"/>
      <c r="BCW1691" s="31"/>
      <c r="BCX1691" s="40"/>
      <c r="BCY1691" s="31"/>
      <c r="BCZ1691" s="50"/>
      <c r="BDA1691" s="31"/>
      <c r="BDB1691" s="40"/>
      <c r="BDC1691" s="31"/>
      <c r="BDD1691" s="50"/>
      <c r="BDE1691" s="31"/>
      <c r="BDF1691" s="40"/>
      <c r="BDG1691" s="31"/>
      <c r="BDH1691" s="50"/>
      <c r="BDI1691" s="31"/>
      <c r="BDJ1691" s="40"/>
      <c r="BDK1691" s="31"/>
      <c r="BDL1691" s="50"/>
      <c r="BDM1691" s="31"/>
      <c r="BDN1691" s="40"/>
      <c r="BDO1691" s="31"/>
      <c r="BDP1691" s="50"/>
      <c r="BDQ1691" s="31"/>
      <c r="BDR1691" s="40"/>
      <c r="BDS1691" s="31"/>
      <c r="BDT1691" s="50"/>
      <c r="BDU1691" s="31"/>
      <c r="BDV1691" s="40"/>
      <c r="BDW1691" s="31"/>
      <c r="BDX1691" s="50"/>
      <c r="BDY1691" s="31"/>
      <c r="BDZ1691" s="40"/>
      <c r="BEA1691" s="31"/>
      <c r="BEB1691" s="50"/>
      <c r="BEC1691" s="31"/>
      <c r="BED1691" s="40"/>
      <c r="BEE1691" s="31"/>
      <c r="BEF1691" s="50"/>
      <c r="BEG1691" s="31"/>
      <c r="BEH1691" s="40"/>
      <c r="BEI1691" s="31"/>
      <c r="BEJ1691" s="50"/>
      <c r="BEK1691" s="31"/>
      <c r="BEL1691" s="40"/>
      <c r="BEM1691" s="31"/>
      <c r="BEN1691" s="50"/>
      <c r="BEO1691" s="31"/>
      <c r="BEP1691" s="40"/>
      <c r="BEQ1691" s="31"/>
      <c r="BER1691" s="50"/>
      <c r="BES1691" s="31"/>
      <c r="BET1691" s="40"/>
      <c r="BEU1691" s="31"/>
      <c r="BEV1691" s="50"/>
      <c r="BEW1691" s="31"/>
      <c r="BEX1691" s="40"/>
      <c r="BEY1691" s="31"/>
      <c r="BEZ1691" s="50"/>
      <c r="BFA1691" s="31"/>
      <c r="BFB1691" s="40"/>
      <c r="BFC1691" s="31"/>
      <c r="BFD1691" s="50"/>
      <c r="BFE1691" s="31"/>
      <c r="BFF1691" s="40"/>
      <c r="BFG1691" s="31"/>
      <c r="BFH1691" s="50"/>
      <c r="BFI1691" s="31"/>
      <c r="BFJ1691" s="40"/>
      <c r="BFK1691" s="31"/>
      <c r="BFL1691" s="50"/>
      <c r="BFM1691" s="31"/>
      <c r="BFN1691" s="40"/>
      <c r="BFO1691" s="31"/>
      <c r="BFP1691" s="50"/>
      <c r="BFQ1691" s="31"/>
      <c r="BFR1691" s="40"/>
      <c r="BFS1691" s="31"/>
      <c r="BFT1691" s="50"/>
      <c r="BFU1691" s="31"/>
      <c r="BFV1691" s="40"/>
      <c r="BFW1691" s="31"/>
      <c r="BFX1691" s="50"/>
      <c r="BFY1691" s="31"/>
      <c r="BFZ1691" s="40"/>
      <c r="BGA1691" s="31"/>
      <c r="BGB1691" s="50"/>
      <c r="BGC1691" s="31"/>
      <c r="BGD1691" s="40"/>
      <c r="BGE1691" s="31"/>
      <c r="BGF1691" s="50"/>
      <c r="BGG1691" s="31"/>
      <c r="BGH1691" s="40"/>
      <c r="BGI1691" s="31"/>
      <c r="BGJ1691" s="50"/>
      <c r="BGK1691" s="31"/>
      <c r="BGL1691" s="40"/>
      <c r="BGM1691" s="31"/>
      <c r="BGN1691" s="50"/>
      <c r="BGO1691" s="31"/>
      <c r="BGP1691" s="40"/>
      <c r="BGQ1691" s="31"/>
      <c r="BGR1691" s="50"/>
      <c r="BGS1691" s="31"/>
      <c r="BGT1691" s="40"/>
      <c r="BGU1691" s="31"/>
      <c r="BGV1691" s="50"/>
      <c r="BGW1691" s="31"/>
      <c r="BGX1691" s="40"/>
      <c r="BGY1691" s="31"/>
      <c r="BGZ1691" s="50"/>
      <c r="BHA1691" s="31"/>
      <c r="BHB1691" s="40"/>
      <c r="BHC1691" s="31"/>
      <c r="BHD1691" s="50"/>
      <c r="BHE1691" s="31"/>
      <c r="BHF1691" s="40"/>
      <c r="BHG1691" s="31"/>
      <c r="BHH1691" s="50"/>
      <c r="BHI1691" s="31"/>
      <c r="BHJ1691" s="40"/>
      <c r="BHK1691" s="31"/>
      <c r="BHL1691" s="50"/>
      <c r="BHM1691" s="31"/>
      <c r="BHN1691" s="40"/>
      <c r="BHO1691" s="31"/>
      <c r="BHP1691" s="50"/>
      <c r="BHQ1691" s="31"/>
      <c r="BHR1691" s="40"/>
      <c r="BHS1691" s="31"/>
      <c r="BHT1691" s="50"/>
      <c r="BHU1691" s="31"/>
      <c r="BHV1691" s="40"/>
      <c r="BHW1691" s="31"/>
      <c r="BHX1691" s="50"/>
      <c r="BHY1691" s="31"/>
      <c r="BHZ1691" s="40"/>
      <c r="BIA1691" s="31"/>
      <c r="BIB1691" s="50"/>
      <c r="BIC1691" s="31"/>
      <c r="BID1691" s="40"/>
      <c r="BIE1691" s="31"/>
      <c r="BIF1691" s="50"/>
      <c r="BIG1691" s="31"/>
      <c r="BIH1691" s="40"/>
      <c r="BII1691" s="31"/>
      <c r="BIJ1691" s="50"/>
      <c r="BIK1691" s="31"/>
      <c r="BIL1691" s="40"/>
      <c r="BIM1691" s="31"/>
      <c r="BIN1691" s="50"/>
      <c r="BIO1691" s="31"/>
      <c r="BIP1691" s="40"/>
      <c r="BIQ1691" s="31"/>
      <c r="BIR1691" s="50"/>
      <c r="BIS1691" s="31"/>
      <c r="BIT1691" s="40"/>
      <c r="BIU1691" s="31"/>
      <c r="BIV1691" s="50"/>
      <c r="BIW1691" s="31"/>
      <c r="BIX1691" s="40"/>
      <c r="BIY1691" s="31"/>
      <c r="BIZ1691" s="50"/>
      <c r="BJA1691" s="31"/>
      <c r="BJB1691" s="40"/>
      <c r="BJC1691" s="31"/>
      <c r="BJD1691" s="50"/>
      <c r="BJE1691" s="31"/>
      <c r="BJF1691" s="40"/>
      <c r="BJG1691" s="31"/>
      <c r="BJH1691" s="50"/>
      <c r="BJI1691" s="31"/>
      <c r="BJJ1691" s="40"/>
      <c r="BJK1691" s="31"/>
      <c r="BJL1691" s="50"/>
      <c r="BJM1691" s="31"/>
      <c r="BJN1691" s="40"/>
      <c r="BJO1691" s="31"/>
      <c r="BJP1691" s="50"/>
      <c r="BJQ1691" s="31"/>
      <c r="BJR1691" s="40"/>
      <c r="BJS1691" s="31"/>
      <c r="BJT1691" s="50"/>
      <c r="BJU1691" s="31"/>
      <c r="BJV1691" s="40"/>
      <c r="BJW1691" s="31"/>
      <c r="BJX1691" s="50"/>
      <c r="BJY1691" s="31"/>
      <c r="BJZ1691" s="40"/>
      <c r="BKA1691" s="31"/>
      <c r="BKB1691" s="50"/>
      <c r="BKC1691" s="31"/>
      <c r="BKD1691" s="40"/>
      <c r="BKE1691" s="31"/>
      <c r="BKF1691" s="50"/>
      <c r="BKG1691" s="31"/>
      <c r="BKH1691" s="40"/>
      <c r="BKI1691" s="31"/>
      <c r="BKJ1691" s="50"/>
      <c r="BKK1691" s="31"/>
      <c r="BKL1691" s="40"/>
      <c r="BKM1691" s="31"/>
      <c r="BKN1691" s="50"/>
      <c r="BKO1691" s="31"/>
      <c r="BKP1691" s="40"/>
      <c r="BKQ1691" s="31"/>
      <c r="BKR1691" s="50"/>
      <c r="BKS1691" s="31"/>
      <c r="BKT1691" s="40"/>
      <c r="BKU1691" s="31"/>
      <c r="BKV1691" s="50"/>
      <c r="BKW1691" s="31"/>
      <c r="BKX1691" s="40"/>
      <c r="BKY1691" s="31"/>
      <c r="BKZ1691" s="50"/>
      <c r="BLA1691" s="31"/>
      <c r="BLB1691" s="40"/>
      <c r="BLC1691" s="31"/>
      <c r="BLD1691" s="50"/>
      <c r="BLE1691" s="31"/>
      <c r="BLF1691" s="40"/>
      <c r="BLG1691" s="31"/>
      <c r="BLH1691" s="50"/>
      <c r="BLI1691" s="31"/>
      <c r="BLJ1691" s="40"/>
      <c r="BLK1691" s="31"/>
      <c r="BLL1691" s="50"/>
      <c r="BLM1691" s="31"/>
      <c r="BLN1691" s="40"/>
      <c r="BLO1691" s="31"/>
      <c r="BLP1691" s="50"/>
      <c r="BLQ1691" s="31"/>
      <c r="BLR1691" s="40"/>
      <c r="BLS1691" s="31"/>
      <c r="BLT1691" s="50"/>
      <c r="BLU1691" s="31"/>
      <c r="BLV1691" s="40"/>
      <c r="BLW1691" s="31"/>
      <c r="BLX1691" s="50"/>
      <c r="BLY1691" s="31"/>
      <c r="BLZ1691" s="40"/>
      <c r="BMA1691" s="31"/>
      <c r="BMB1691" s="50"/>
      <c r="BMC1691" s="31"/>
      <c r="BMD1691" s="40"/>
      <c r="BME1691" s="31"/>
      <c r="BMF1691" s="50"/>
      <c r="BMG1691" s="31"/>
      <c r="BMH1691" s="40"/>
      <c r="BMI1691" s="31"/>
      <c r="BMJ1691" s="50"/>
      <c r="BMK1691" s="31"/>
      <c r="BML1691" s="40"/>
      <c r="BMM1691" s="31"/>
      <c r="BMN1691" s="50"/>
      <c r="BMO1691" s="31"/>
      <c r="BMP1691" s="40"/>
      <c r="BMQ1691" s="31"/>
      <c r="BMR1691" s="50"/>
      <c r="BMS1691" s="31"/>
      <c r="BMT1691" s="40"/>
      <c r="BMU1691" s="31"/>
      <c r="BMV1691" s="50"/>
      <c r="BMW1691" s="31"/>
      <c r="BMX1691" s="40"/>
      <c r="BMY1691" s="31"/>
      <c r="BMZ1691" s="50"/>
      <c r="BNA1691" s="31"/>
      <c r="BNB1691" s="40"/>
      <c r="BNC1691" s="31"/>
      <c r="BND1691" s="50"/>
      <c r="BNE1691" s="31"/>
      <c r="BNF1691" s="40"/>
      <c r="BNG1691" s="31"/>
      <c r="BNH1691" s="50"/>
      <c r="BNI1691" s="31"/>
      <c r="BNJ1691" s="40"/>
      <c r="BNK1691" s="31"/>
      <c r="BNL1691" s="50"/>
      <c r="BNM1691" s="31"/>
      <c r="BNN1691" s="40"/>
      <c r="BNO1691" s="31"/>
      <c r="BNP1691" s="50"/>
      <c r="BNQ1691" s="31"/>
      <c r="BNR1691" s="40"/>
      <c r="BNS1691" s="31"/>
      <c r="BNT1691" s="50"/>
      <c r="BNU1691" s="31"/>
      <c r="BNV1691" s="40"/>
      <c r="BNW1691" s="31"/>
      <c r="BNX1691" s="50"/>
      <c r="BNY1691" s="31"/>
      <c r="BNZ1691" s="40"/>
      <c r="BOA1691" s="31"/>
      <c r="BOB1691" s="50"/>
      <c r="BOC1691" s="31"/>
      <c r="BOD1691" s="40"/>
      <c r="BOE1691" s="31"/>
      <c r="BOF1691" s="50"/>
      <c r="BOG1691" s="31"/>
      <c r="BOH1691" s="40"/>
      <c r="BOI1691" s="31"/>
      <c r="BOJ1691" s="50"/>
      <c r="BOK1691" s="31"/>
      <c r="BOL1691" s="40"/>
      <c r="BOM1691" s="31"/>
      <c r="BON1691" s="50"/>
      <c r="BOO1691" s="31"/>
      <c r="BOP1691" s="40"/>
      <c r="BOQ1691" s="31"/>
      <c r="BOR1691" s="50"/>
      <c r="BOS1691" s="31"/>
      <c r="BOT1691" s="40"/>
      <c r="BOU1691" s="31"/>
      <c r="BOV1691" s="50"/>
      <c r="BOW1691" s="31"/>
      <c r="BOX1691" s="40"/>
      <c r="BOY1691" s="31"/>
      <c r="BOZ1691" s="50"/>
      <c r="BPA1691" s="31"/>
      <c r="BPB1691" s="40"/>
      <c r="BPC1691" s="31"/>
      <c r="BPD1691" s="50"/>
      <c r="BPE1691" s="31"/>
      <c r="BPF1691" s="40"/>
      <c r="BPG1691" s="31"/>
      <c r="BPH1691" s="50"/>
      <c r="BPI1691" s="31"/>
      <c r="BPJ1691" s="40"/>
      <c r="BPK1691" s="31"/>
      <c r="BPL1691" s="50"/>
      <c r="BPM1691" s="31"/>
      <c r="BPN1691" s="40"/>
      <c r="BPO1691" s="31"/>
      <c r="BPP1691" s="50"/>
      <c r="BPQ1691" s="31"/>
      <c r="BPR1691" s="40"/>
      <c r="BPS1691" s="31"/>
      <c r="BPT1691" s="50"/>
      <c r="BPU1691" s="31"/>
      <c r="BPV1691" s="40"/>
      <c r="BPW1691" s="31"/>
      <c r="BPX1691" s="50"/>
      <c r="BPY1691" s="31"/>
      <c r="BPZ1691" s="40"/>
      <c r="BQA1691" s="31"/>
      <c r="BQB1691" s="50"/>
      <c r="BQC1691" s="31"/>
      <c r="BQD1691" s="40"/>
      <c r="BQE1691" s="31"/>
      <c r="BQF1691" s="50"/>
      <c r="BQG1691" s="31"/>
      <c r="BQH1691" s="40"/>
      <c r="BQI1691" s="31"/>
      <c r="BQJ1691" s="50"/>
      <c r="BQK1691" s="31"/>
      <c r="BQL1691" s="40"/>
      <c r="BQM1691" s="31"/>
      <c r="BQN1691" s="50"/>
      <c r="BQO1691" s="31"/>
      <c r="BQP1691" s="40"/>
      <c r="BQQ1691" s="31"/>
      <c r="BQR1691" s="50"/>
      <c r="BQS1691" s="31"/>
      <c r="BQT1691" s="40"/>
      <c r="BQU1691" s="31"/>
      <c r="BQV1691" s="50"/>
      <c r="BQW1691" s="31"/>
      <c r="BQX1691" s="40"/>
      <c r="BQY1691" s="31"/>
      <c r="BQZ1691" s="50"/>
      <c r="BRA1691" s="31"/>
      <c r="BRB1691" s="40"/>
      <c r="BRC1691" s="31"/>
      <c r="BRD1691" s="50"/>
      <c r="BRE1691" s="31"/>
      <c r="BRF1691" s="40"/>
      <c r="BRG1691" s="31"/>
      <c r="BRH1691" s="50"/>
      <c r="BRI1691" s="31"/>
      <c r="BRJ1691" s="40"/>
      <c r="BRK1691" s="31"/>
      <c r="BRL1691" s="50"/>
      <c r="BRM1691" s="31"/>
      <c r="BRN1691" s="40"/>
      <c r="BRO1691" s="31"/>
      <c r="BRP1691" s="50"/>
      <c r="BRQ1691" s="31"/>
      <c r="BRR1691" s="40"/>
      <c r="BRS1691" s="31"/>
      <c r="BRT1691" s="50"/>
      <c r="BRU1691" s="31"/>
      <c r="BRV1691" s="40"/>
      <c r="BRW1691" s="31"/>
      <c r="BRX1691" s="50"/>
      <c r="BRY1691" s="31"/>
      <c r="BRZ1691" s="40"/>
      <c r="BSA1691" s="31"/>
      <c r="BSB1691" s="50"/>
      <c r="BSC1691" s="31"/>
      <c r="BSD1691" s="40"/>
      <c r="BSE1691" s="31"/>
      <c r="BSF1691" s="50"/>
      <c r="BSG1691" s="31"/>
      <c r="BSH1691" s="40"/>
      <c r="BSI1691" s="31"/>
      <c r="BSJ1691" s="50"/>
      <c r="BSK1691" s="31"/>
      <c r="BSL1691" s="40"/>
      <c r="BSM1691" s="31"/>
      <c r="BSN1691" s="50"/>
      <c r="BSO1691" s="31"/>
      <c r="BSP1691" s="40"/>
      <c r="BSQ1691" s="31"/>
      <c r="BSR1691" s="50"/>
      <c r="BSS1691" s="31"/>
      <c r="BST1691" s="40"/>
      <c r="BSU1691" s="31"/>
      <c r="BSV1691" s="50"/>
      <c r="BSW1691" s="31"/>
      <c r="BSX1691" s="40"/>
      <c r="BSY1691" s="31"/>
      <c r="BSZ1691" s="50"/>
      <c r="BTA1691" s="31"/>
      <c r="BTB1691" s="40"/>
      <c r="BTC1691" s="31"/>
      <c r="BTD1691" s="50"/>
      <c r="BTE1691" s="31"/>
      <c r="BTF1691" s="40"/>
      <c r="BTG1691" s="31"/>
      <c r="BTH1691" s="50"/>
      <c r="BTI1691" s="31"/>
      <c r="BTJ1691" s="40"/>
      <c r="BTK1691" s="31"/>
      <c r="BTL1691" s="50"/>
      <c r="BTM1691" s="31"/>
      <c r="BTN1691" s="40"/>
      <c r="BTO1691" s="31"/>
      <c r="BTP1691" s="50"/>
      <c r="BTQ1691" s="31"/>
      <c r="BTR1691" s="40"/>
      <c r="BTS1691" s="31"/>
      <c r="BTT1691" s="50"/>
      <c r="BTU1691" s="31"/>
      <c r="BTV1691" s="40"/>
      <c r="BTW1691" s="31"/>
      <c r="BTX1691" s="50"/>
      <c r="BTY1691" s="31"/>
      <c r="BTZ1691" s="40"/>
      <c r="BUA1691" s="31"/>
      <c r="BUB1691" s="50"/>
      <c r="BUC1691" s="31"/>
      <c r="BUD1691" s="40"/>
      <c r="BUE1691" s="31"/>
      <c r="BUF1691" s="50"/>
      <c r="BUG1691" s="31"/>
      <c r="BUH1691" s="40"/>
      <c r="BUI1691" s="31"/>
      <c r="BUJ1691" s="50"/>
      <c r="BUK1691" s="31"/>
      <c r="BUL1691" s="40"/>
      <c r="BUM1691" s="31"/>
      <c r="BUN1691" s="50"/>
      <c r="BUO1691" s="31"/>
      <c r="BUP1691" s="40"/>
      <c r="BUQ1691" s="31"/>
      <c r="BUR1691" s="50"/>
      <c r="BUS1691" s="31"/>
      <c r="BUT1691" s="40"/>
      <c r="BUU1691" s="31"/>
      <c r="BUV1691" s="50"/>
      <c r="BUW1691" s="31"/>
      <c r="BUX1691" s="40"/>
      <c r="BUY1691" s="31"/>
      <c r="BUZ1691" s="50"/>
      <c r="BVA1691" s="31"/>
      <c r="BVB1691" s="40"/>
      <c r="BVC1691" s="31"/>
      <c r="BVD1691" s="50"/>
      <c r="BVE1691" s="31"/>
      <c r="BVF1691" s="40"/>
      <c r="BVG1691" s="31"/>
      <c r="BVH1691" s="50"/>
      <c r="BVI1691" s="31"/>
      <c r="BVJ1691" s="40"/>
      <c r="BVK1691" s="31"/>
      <c r="BVL1691" s="50"/>
      <c r="BVM1691" s="31"/>
      <c r="BVN1691" s="40"/>
      <c r="BVO1691" s="31"/>
      <c r="BVP1691" s="50"/>
      <c r="BVQ1691" s="31"/>
      <c r="BVR1691" s="40"/>
      <c r="BVS1691" s="31"/>
      <c r="BVT1691" s="50"/>
      <c r="BVU1691" s="31"/>
      <c r="BVV1691" s="40"/>
      <c r="BVW1691" s="31"/>
      <c r="BVX1691" s="50"/>
      <c r="BVY1691" s="31"/>
      <c r="BVZ1691" s="40"/>
      <c r="BWA1691" s="31"/>
      <c r="BWB1691" s="50"/>
      <c r="BWC1691" s="31"/>
      <c r="BWD1691" s="40"/>
      <c r="BWE1691" s="31"/>
      <c r="BWF1691" s="50"/>
      <c r="BWG1691" s="31"/>
      <c r="BWH1691" s="40"/>
      <c r="BWI1691" s="31"/>
      <c r="BWJ1691" s="50"/>
      <c r="BWK1691" s="31"/>
      <c r="BWL1691" s="40"/>
      <c r="BWM1691" s="31"/>
      <c r="BWN1691" s="50"/>
      <c r="BWO1691" s="31"/>
      <c r="BWP1691" s="40"/>
      <c r="BWQ1691" s="31"/>
      <c r="BWR1691" s="50"/>
      <c r="BWS1691" s="31"/>
      <c r="BWT1691" s="40"/>
      <c r="BWU1691" s="31"/>
      <c r="BWV1691" s="50"/>
      <c r="BWW1691" s="31"/>
      <c r="BWX1691" s="40"/>
      <c r="BWY1691" s="31"/>
      <c r="BWZ1691" s="50"/>
      <c r="BXA1691" s="31"/>
      <c r="BXB1691" s="40"/>
      <c r="BXC1691" s="31"/>
      <c r="BXD1691" s="50"/>
      <c r="BXE1691" s="31"/>
      <c r="BXF1691" s="40"/>
      <c r="BXG1691" s="31"/>
      <c r="BXH1691" s="50"/>
      <c r="BXI1691" s="31"/>
      <c r="BXJ1691" s="40"/>
      <c r="BXK1691" s="31"/>
      <c r="BXL1691" s="50"/>
      <c r="BXM1691" s="31"/>
      <c r="BXN1691" s="40"/>
      <c r="BXO1691" s="31"/>
      <c r="BXP1691" s="50"/>
      <c r="BXQ1691" s="31"/>
      <c r="BXR1691" s="40"/>
      <c r="BXS1691" s="31"/>
      <c r="BXT1691" s="50"/>
      <c r="BXU1691" s="31"/>
      <c r="BXV1691" s="40"/>
      <c r="BXW1691" s="31"/>
      <c r="BXX1691" s="50"/>
      <c r="BXY1691" s="31"/>
      <c r="BXZ1691" s="40"/>
      <c r="BYA1691" s="31"/>
      <c r="BYB1691" s="50"/>
      <c r="BYC1691" s="31"/>
      <c r="BYD1691" s="40"/>
      <c r="BYE1691" s="31"/>
      <c r="BYF1691" s="50"/>
      <c r="BYG1691" s="31"/>
      <c r="BYH1691" s="40"/>
      <c r="BYI1691" s="31"/>
      <c r="BYJ1691" s="50"/>
      <c r="BYK1691" s="31"/>
      <c r="BYL1691" s="40"/>
      <c r="BYM1691" s="31"/>
      <c r="BYN1691" s="50"/>
      <c r="BYO1691" s="31"/>
      <c r="BYP1691" s="40"/>
      <c r="BYQ1691" s="31"/>
      <c r="BYR1691" s="50"/>
      <c r="BYS1691" s="31"/>
      <c r="BYT1691" s="40"/>
      <c r="BYU1691" s="31"/>
      <c r="BYV1691" s="50"/>
      <c r="BYW1691" s="31"/>
      <c r="BYX1691" s="40"/>
      <c r="BYY1691" s="31"/>
      <c r="BYZ1691" s="50"/>
      <c r="BZA1691" s="31"/>
      <c r="BZB1691" s="40"/>
      <c r="BZC1691" s="31"/>
      <c r="BZD1691" s="50"/>
      <c r="BZE1691" s="31"/>
      <c r="BZF1691" s="40"/>
      <c r="BZG1691" s="31"/>
      <c r="BZH1691" s="50"/>
      <c r="BZI1691" s="31"/>
      <c r="BZJ1691" s="40"/>
      <c r="BZK1691" s="31"/>
      <c r="BZL1691" s="50"/>
      <c r="BZM1691" s="31"/>
      <c r="BZN1691" s="40"/>
      <c r="BZO1691" s="31"/>
      <c r="BZP1691" s="50"/>
      <c r="BZQ1691" s="31"/>
      <c r="BZR1691" s="40"/>
      <c r="BZS1691" s="31"/>
      <c r="BZT1691" s="50"/>
      <c r="BZU1691" s="31"/>
      <c r="BZV1691" s="40"/>
      <c r="BZW1691" s="31"/>
      <c r="BZX1691" s="50"/>
      <c r="BZY1691" s="31"/>
      <c r="BZZ1691" s="40"/>
      <c r="CAA1691" s="31"/>
      <c r="CAB1691" s="50"/>
      <c r="CAC1691" s="31"/>
      <c r="CAD1691" s="40"/>
      <c r="CAE1691" s="31"/>
      <c r="CAF1691" s="50"/>
      <c r="CAG1691" s="31"/>
      <c r="CAH1691" s="40"/>
      <c r="CAI1691" s="31"/>
      <c r="CAJ1691" s="50"/>
      <c r="CAK1691" s="31"/>
      <c r="CAL1691" s="40"/>
      <c r="CAM1691" s="31"/>
      <c r="CAN1691" s="50"/>
      <c r="CAO1691" s="31"/>
      <c r="CAP1691" s="40"/>
      <c r="CAQ1691" s="31"/>
      <c r="CAR1691" s="50"/>
      <c r="CAS1691" s="31"/>
      <c r="CAT1691" s="40"/>
      <c r="CAU1691" s="31"/>
      <c r="CAV1691" s="50"/>
      <c r="CAW1691" s="31"/>
      <c r="CAX1691" s="40"/>
      <c r="CAY1691" s="31"/>
      <c r="CAZ1691" s="50"/>
      <c r="CBA1691" s="31"/>
      <c r="CBB1691" s="40"/>
      <c r="CBC1691" s="31"/>
      <c r="CBD1691" s="50"/>
      <c r="CBE1691" s="31"/>
      <c r="CBF1691" s="40"/>
      <c r="CBG1691" s="31"/>
      <c r="CBH1691" s="50"/>
      <c r="CBI1691" s="31"/>
      <c r="CBJ1691" s="40"/>
      <c r="CBK1691" s="31"/>
      <c r="CBL1691" s="50"/>
      <c r="CBM1691" s="31"/>
      <c r="CBN1691" s="40"/>
      <c r="CBO1691" s="31"/>
      <c r="CBP1691" s="50"/>
      <c r="CBQ1691" s="31"/>
      <c r="CBR1691" s="40"/>
      <c r="CBS1691" s="31"/>
      <c r="CBT1691" s="50"/>
      <c r="CBU1691" s="31"/>
      <c r="CBV1691" s="40"/>
      <c r="CBW1691" s="31"/>
      <c r="CBX1691" s="50"/>
      <c r="CBY1691" s="31"/>
      <c r="CBZ1691" s="40"/>
      <c r="CCA1691" s="31"/>
      <c r="CCB1691" s="50"/>
      <c r="CCC1691" s="31"/>
      <c r="CCD1691" s="40"/>
      <c r="CCE1691" s="31"/>
      <c r="CCF1691" s="50"/>
      <c r="CCG1691" s="31"/>
      <c r="CCH1691" s="40"/>
      <c r="CCI1691" s="31"/>
      <c r="CCJ1691" s="50"/>
      <c r="CCK1691" s="31"/>
      <c r="CCL1691" s="40"/>
      <c r="CCM1691" s="31"/>
      <c r="CCN1691" s="50"/>
      <c r="CCO1691" s="31"/>
      <c r="CCP1691" s="40"/>
      <c r="CCQ1691" s="31"/>
      <c r="CCR1691" s="50"/>
      <c r="CCS1691" s="31"/>
      <c r="CCT1691" s="40"/>
      <c r="CCU1691" s="31"/>
      <c r="CCV1691" s="50"/>
      <c r="CCW1691" s="31"/>
      <c r="CCX1691" s="40"/>
      <c r="CCY1691" s="31"/>
      <c r="CCZ1691" s="50"/>
      <c r="CDA1691" s="31"/>
      <c r="CDB1691" s="40"/>
      <c r="CDC1691" s="31"/>
      <c r="CDD1691" s="50"/>
      <c r="CDE1691" s="31"/>
      <c r="CDF1691" s="40"/>
      <c r="CDG1691" s="31"/>
      <c r="CDH1691" s="50"/>
      <c r="CDI1691" s="31"/>
      <c r="CDJ1691" s="40"/>
      <c r="CDK1691" s="31"/>
      <c r="CDL1691" s="50"/>
      <c r="CDM1691" s="31"/>
      <c r="CDN1691" s="40"/>
      <c r="CDO1691" s="31"/>
      <c r="CDP1691" s="50"/>
      <c r="CDQ1691" s="31"/>
      <c r="CDR1691" s="40"/>
      <c r="CDS1691" s="31"/>
      <c r="CDT1691" s="50"/>
      <c r="CDU1691" s="31"/>
      <c r="CDV1691" s="40"/>
      <c r="CDW1691" s="31"/>
      <c r="CDX1691" s="50"/>
      <c r="CDY1691" s="31"/>
      <c r="CDZ1691" s="40"/>
      <c r="CEA1691" s="31"/>
      <c r="CEB1691" s="50"/>
      <c r="CEC1691" s="31"/>
      <c r="CED1691" s="40"/>
      <c r="CEE1691" s="31"/>
      <c r="CEF1691" s="50"/>
      <c r="CEG1691" s="31"/>
      <c r="CEH1691" s="40"/>
      <c r="CEI1691" s="31"/>
      <c r="CEJ1691" s="50"/>
      <c r="CEK1691" s="31"/>
      <c r="CEL1691" s="40"/>
      <c r="CEM1691" s="31"/>
      <c r="CEN1691" s="50"/>
      <c r="CEO1691" s="31"/>
      <c r="CEP1691" s="40"/>
      <c r="CEQ1691" s="31"/>
      <c r="CER1691" s="50"/>
      <c r="CES1691" s="31"/>
      <c r="CET1691" s="40"/>
      <c r="CEU1691" s="31"/>
      <c r="CEV1691" s="50"/>
      <c r="CEW1691" s="31"/>
      <c r="CEX1691" s="40"/>
      <c r="CEY1691" s="31"/>
      <c r="CEZ1691" s="50"/>
      <c r="CFA1691" s="31"/>
      <c r="CFB1691" s="40"/>
      <c r="CFC1691" s="31"/>
      <c r="CFD1691" s="50"/>
      <c r="CFE1691" s="31"/>
      <c r="CFF1691" s="40"/>
      <c r="CFG1691" s="31"/>
      <c r="CFH1691" s="50"/>
      <c r="CFI1691" s="31"/>
      <c r="CFJ1691" s="40"/>
      <c r="CFK1691" s="31"/>
      <c r="CFL1691" s="50"/>
      <c r="CFM1691" s="31"/>
      <c r="CFN1691" s="40"/>
      <c r="CFO1691" s="31"/>
      <c r="CFP1691" s="50"/>
      <c r="CFQ1691" s="31"/>
      <c r="CFR1691" s="40"/>
      <c r="CFS1691" s="31"/>
      <c r="CFT1691" s="50"/>
      <c r="CFU1691" s="31"/>
      <c r="CFV1691" s="40"/>
      <c r="CFW1691" s="31"/>
      <c r="CFX1691" s="50"/>
      <c r="CFY1691" s="31"/>
      <c r="CFZ1691" s="40"/>
      <c r="CGA1691" s="31"/>
      <c r="CGB1691" s="50"/>
      <c r="CGC1691" s="31"/>
      <c r="CGD1691" s="40"/>
      <c r="CGE1691" s="31"/>
      <c r="CGF1691" s="50"/>
      <c r="CGG1691" s="31"/>
      <c r="CGH1691" s="40"/>
      <c r="CGI1691" s="31"/>
      <c r="CGJ1691" s="50"/>
      <c r="CGK1691" s="31"/>
      <c r="CGL1691" s="40"/>
      <c r="CGM1691" s="31"/>
      <c r="CGN1691" s="50"/>
      <c r="CGO1691" s="31"/>
      <c r="CGP1691" s="40"/>
      <c r="CGQ1691" s="31"/>
      <c r="CGR1691" s="50"/>
      <c r="CGS1691" s="31"/>
      <c r="CGT1691" s="40"/>
      <c r="CGU1691" s="31"/>
      <c r="CGV1691" s="50"/>
      <c r="CGW1691" s="31"/>
      <c r="CGX1691" s="40"/>
      <c r="CGY1691" s="31"/>
      <c r="CGZ1691" s="50"/>
      <c r="CHA1691" s="31"/>
      <c r="CHB1691" s="40"/>
      <c r="CHC1691" s="31"/>
      <c r="CHD1691" s="50"/>
      <c r="CHE1691" s="31"/>
      <c r="CHF1691" s="40"/>
      <c r="CHG1691" s="31"/>
      <c r="CHH1691" s="50"/>
      <c r="CHI1691" s="31"/>
      <c r="CHJ1691" s="40"/>
      <c r="CHK1691" s="31"/>
      <c r="CHL1691" s="50"/>
      <c r="CHM1691" s="31"/>
      <c r="CHN1691" s="40"/>
      <c r="CHO1691" s="31"/>
      <c r="CHP1691" s="50"/>
      <c r="CHQ1691" s="31"/>
      <c r="CHR1691" s="40"/>
      <c r="CHS1691" s="31"/>
      <c r="CHT1691" s="50"/>
      <c r="CHU1691" s="31"/>
      <c r="CHV1691" s="40"/>
      <c r="CHW1691" s="31"/>
      <c r="CHX1691" s="50"/>
      <c r="CHY1691" s="31"/>
      <c r="CHZ1691" s="40"/>
      <c r="CIA1691" s="31"/>
      <c r="CIB1691" s="50"/>
      <c r="CIC1691" s="31"/>
      <c r="CID1691" s="40"/>
      <c r="CIE1691" s="31"/>
      <c r="CIF1691" s="50"/>
      <c r="CIG1691" s="31"/>
      <c r="CIH1691" s="40"/>
      <c r="CII1691" s="31"/>
      <c r="CIJ1691" s="50"/>
      <c r="CIK1691" s="31"/>
      <c r="CIL1691" s="40"/>
      <c r="CIM1691" s="31"/>
      <c r="CIN1691" s="50"/>
      <c r="CIO1691" s="31"/>
      <c r="CIP1691" s="40"/>
      <c r="CIQ1691" s="31"/>
      <c r="CIR1691" s="50"/>
      <c r="CIS1691" s="31"/>
      <c r="CIT1691" s="40"/>
      <c r="CIU1691" s="31"/>
      <c r="CIV1691" s="50"/>
      <c r="CIW1691" s="31"/>
      <c r="CIX1691" s="40"/>
      <c r="CIY1691" s="31"/>
      <c r="CIZ1691" s="50"/>
      <c r="CJA1691" s="31"/>
      <c r="CJB1691" s="40"/>
      <c r="CJC1691" s="31"/>
      <c r="CJD1691" s="50"/>
      <c r="CJE1691" s="31"/>
      <c r="CJF1691" s="40"/>
      <c r="CJG1691" s="31"/>
      <c r="CJH1691" s="50"/>
      <c r="CJI1691" s="31"/>
      <c r="CJJ1691" s="40"/>
      <c r="CJK1691" s="31"/>
      <c r="CJL1691" s="50"/>
      <c r="CJM1691" s="31"/>
      <c r="CJN1691" s="40"/>
      <c r="CJO1691" s="31"/>
      <c r="CJP1691" s="50"/>
      <c r="CJQ1691" s="31"/>
      <c r="CJR1691" s="40"/>
      <c r="CJS1691" s="31"/>
      <c r="CJT1691" s="50"/>
      <c r="CJU1691" s="31"/>
      <c r="CJV1691" s="40"/>
      <c r="CJW1691" s="31"/>
      <c r="CJX1691" s="50"/>
      <c r="CJY1691" s="31"/>
      <c r="CJZ1691" s="40"/>
      <c r="CKA1691" s="31"/>
      <c r="CKB1691" s="50"/>
      <c r="CKC1691" s="31"/>
      <c r="CKD1691" s="40"/>
      <c r="CKE1691" s="31"/>
      <c r="CKF1691" s="50"/>
      <c r="CKG1691" s="31"/>
      <c r="CKH1691" s="40"/>
      <c r="CKI1691" s="31"/>
      <c r="CKJ1691" s="50"/>
      <c r="CKK1691" s="31"/>
      <c r="CKL1691" s="40"/>
      <c r="CKM1691" s="31"/>
      <c r="CKN1691" s="50"/>
      <c r="CKO1691" s="31"/>
      <c r="CKP1691" s="40"/>
      <c r="CKQ1691" s="31"/>
      <c r="CKR1691" s="50"/>
      <c r="CKS1691" s="31"/>
      <c r="CKT1691" s="40"/>
      <c r="CKU1691" s="31"/>
      <c r="CKV1691" s="50"/>
      <c r="CKW1691" s="31"/>
      <c r="CKX1691" s="40"/>
      <c r="CKY1691" s="31"/>
      <c r="CKZ1691" s="50"/>
      <c r="CLA1691" s="31"/>
      <c r="CLB1691" s="40"/>
      <c r="CLC1691" s="31"/>
      <c r="CLD1691" s="50"/>
      <c r="CLE1691" s="31"/>
      <c r="CLF1691" s="40"/>
      <c r="CLG1691" s="31"/>
      <c r="CLH1691" s="50"/>
      <c r="CLI1691" s="31"/>
      <c r="CLJ1691" s="40"/>
      <c r="CLK1691" s="31"/>
      <c r="CLL1691" s="50"/>
      <c r="CLM1691" s="31"/>
      <c r="CLN1691" s="40"/>
      <c r="CLO1691" s="31"/>
      <c r="CLP1691" s="50"/>
      <c r="CLQ1691" s="31"/>
      <c r="CLR1691" s="40"/>
      <c r="CLS1691" s="31"/>
      <c r="CLT1691" s="50"/>
      <c r="CLU1691" s="31"/>
      <c r="CLV1691" s="40"/>
      <c r="CLW1691" s="31"/>
      <c r="CLX1691" s="50"/>
      <c r="CLY1691" s="31"/>
      <c r="CLZ1691" s="40"/>
      <c r="CMA1691" s="31"/>
      <c r="CMB1691" s="50"/>
      <c r="CMC1691" s="31"/>
      <c r="CMD1691" s="40"/>
      <c r="CME1691" s="31"/>
      <c r="CMF1691" s="50"/>
      <c r="CMG1691" s="31"/>
      <c r="CMH1691" s="40"/>
      <c r="CMI1691" s="31"/>
      <c r="CMJ1691" s="50"/>
      <c r="CMK1691" s="31"/>
      <c r="CML1691" s="40"/>
      <c r="CMM1691" s="31"/>
      <c r="CMN1691" s="50"/>
      <c r="CMO1691" s="31"/>
      <c r="CMP1691" s="40"/>
      <c r="CMQ1691" s="31"/>
      <c r="CMR1691" s="50"/>
      <c r="CMS1691" s="31"/>
      <c r="CMT1691" s="40"/>
      <c r="CMU1691" s="31"/>
      <c r="CMV1691" s="50"/>
      <c r="CMW1691" s="31"/>
      <c r="CMX1691" s="40"/>
      <c r="CMY1691" s="31"/>
      <c r="CMZ1691" s="50"/>
      <c r="CNA1691" s="31"/>
      <c r="CNB1691" s="40"/>
      <c r="CNC1691" s="31"/>
      <c r="CND1691" s="50"/>
      <c r="CNE1691" s="31"/>
      <c r="CNF1691" s="40"/>
      <c r="CNG1691" s="31"/>
      <c r="CNH1691" s="50"/>
      <c r="CNI1691" s="31"/>
      <c r="CNJ1691" s="40"/>
      <c r="CNK1691" s="31"/>
      <c r="CNL1691" s="50"/>
      <c r="CNM1691" s="31"/>
      <c r="CNN1691" s="40"/>
      <c r="CNO1691" s="31"/>
      <c r="CNP1691" s="50"/>
      <c r="CNQ1691" s="31"/>
      <c r="CNR1691" s="40"/>
      <c r="CNS1691" s="31"/>
      <c r="CNT1691" s="50"/>
      <c r="CNU1691" s="31"/>
      <c r="CNV1691" s="40"/>
      <c r="CNW1691" s="31"/>
      <c r="CNX1691" s="50"/>
      <c r="CNY1691" s="31"/>
      <c r="CNZ1691" s="40"/>
      <c r="COA1691" s="31"/>
      <c r="COB1691" s="50"/>
      <c r="COC1691" s="31"/>
      <c r="COD1691" s="40"/>
      <c r="COE1691" s="31"/>
      <c r="COF1691" s="50"/>
      <c r="COG1691" s="31"/>
      <c r="COH1691" s="40"/>
      <c r="COI1691" s="31"/>
      <c r="COJ1691" s="50"/>
      <c r="COK1691" s="31"/>
      <c r="COL1691" s="40"/>
      <c r="COM1691" s="31"/>
      <c r="CON1691" s="50"/>
      <c r="COO1691" s="31"/>
      <c r="COP1691" s="40"/>
      <c r="COQ1691" s="31"/>
      <c r="COR1691" s="50"/>
      <c r="COS1691" s="31"/>
      <c r="COT1691" s="40"/>
      <c r="COU1691" s="31"/>
      <c r="COV1691" s="50"/>
      <c r="COW1691" s="31"/>
      <c r="COX1691" s="40"/>
      <c r="COY1691" s="31"/>
      <c r="COZ1691" s="50"/>
      <c r="CPA1691" s="31"/>
      <c r="CPB1691" s="40"/>
      <c r="CPC1691" s="31"/>
      <c r="CPD1691" s="50"/>
      <c r="CPE1691" s="31"/>
      <c r="CPF1691" s="40"/>
      <c r="CPG1691" s="31"/>
      <c r="CPH1691" s="50"/>
      <c r="CPI1691" s="31"/>
      <c r="CPJ1691" s="40"/>
      <c r="CPK1691" s="31"/>
      <c r="CPL1691" s="50"/>
      <c r="CPM1691" s="31"/>
      <c r="CPN1691" s="40"/>
      <c r="CPO1691" s="31"/>
      <c r="CPP1691" s="50"/>
      <c r="CPQ1691" s="31"/>
      <c r="CPR1691" s="40"/>
      <c r="CPS1691" s="31"/>
      <c r="CPT1691" s="50"/>
      <c r="CPU1691" s="31"/>
      <c r="CPV1691" s="40"/>
      <c r="CPW1691" s="31"/>
      <c r="CPX1691" s="50"/>
      <c r="CPY1691" s="31"/>
      <c r="CPZ1691" s="40"/>
      <c r="CQA1691" s="31"/>
      <c r="CQB1691" s="50"/>
      <c r="CQC1691" s="31"/>
      <c r="CQD1691" s="40"/>
      <c r="CQE1691" s="31"/>
      <c r="CQF1691" s="50"/>
      <c r="CQG1691" s="31"/>
      <c r="CQH1691" s="40"/>
      <c r="CQI1691" s="31"/>
      <c r="CQJ1691" s="50"/>
      <c r="CQK1691" s="31"/>
      <c r="CQL1691" s="40"/>
      <c r="CQM1691" s="31"/>
      <c r="CQN1691" s="50"/>
      <c r="CQO1691" s="31"/>
      <c r="CQP1691" s="40"/>
      <c r="CQQ1691" s="31"/>
      <c r="CQR1691" s="50"/>
      <c r="CQS1691" s="31"/>
      <c r="CQT1691" s="40"/>
      <c r="CQU1691" s="31"/>
      <c r="CQV1691" s="50"/>
      <c r="CQW1691" s="31"/>
      <c r="CQX1691" s="40"/>
      <c r="CQY1691" s="31"/>
      <c r="CQZ1691" s="50"/>
      <c r="CRA1691" s="31"/>
      <c r="CRB1691" s="40"/>
      <c r="CRC1691" s="31"/>
      <c r="CRD1691" s="50"/>
      <c r="CRE1691" s="31"/>
      <c r="CRF1691" s="40"/>
      <c r="CRG1691" s="31"/>
      <c r="CRH1691" s="50"/>
      <c r="CRI1691" s="31"/>
      <c r="CRJ1691" s="40"/>
      <c r="CRK1691" s="31"/>
      <c r="CRL1691" s="50"/>
      <c r="CRM1691" s="31"/>
      <c r="CRN1691" s="40"/>
      <c r="CRO1691" s="31"/>
      <c r="CRP1691" s="50"/>
      <c r="CRQ1691" s="31"/>
      <c r="CRR1691" s="40"/>
      <c r="CRS1691" s="31"/>
      <c r="CRT1691" s="50"/>
      <c r="CRU1691" s="31"/>
      <c r="CRV1691" s="40"/>
      <c r="CRW1691" s="31"/>
      <c r="CRX1691" s="50"/>
      <c r="CRY1691" s="31"/>
      <c r="CRZ1691" s="40"/>
      <c r="CSA1691" s="31"/>
      <c r="CSB1691" s="50"/>
      <c r="CSC1691" s="31"/>
      <c r="CSD1691" s="40"/>
      <c r="CSE1691" s="31"/>
      <c r="CSF1691" s="50"/>
      <c r="CSG1691" s="31"/>
      <c r="CSH1691" s="40"/>
      <c r="CSI1691" s="31"/>
      <c r="CSJ1691" s="50"/>
      <c r="CSK1691" s="31"/>
      <c r="CSL1691" s="40"/>
      <c r="CSM1691" s="31"/>
      <c r="CSN1691" s="50"/>
      <c r="CSO1691" s="31"/>
      <c r="CSP1691" s="40"/>
      <c r="CSQ1691" s="31"/>
      <c r="CSR1691" s="50"/>
      <c r="CSS1691" s="31"/>
      <c r="CST1691" s="40"/>
      <c r="CSU1691" s="31"/>
      <c r="CSV1691" s="50"/>
      <c r="CSW1691" s="31"/>
      <c r="CSX1691" s="40"/>
      <c r="CSY1691" s="31"/>
      <c r="CSZ1691" s="50"/>
      <c r="CTA1691" s="31"/>
      <c r="CTB1691" s="40"/>
      <c r="CTC1691" s="31"/>
      <c r="CTD1691" s="50"/>
      <c r="CTE1691" s="31"/>
      <c r="CTF1691" s="40"/>
      <c r="CTG1691" s="31"/>
      <c r="CTH1691" s="50"/>
      <c r="CTI1691" s="31"/>
      <c r="CTJ1691" s="40"/>
      <c r="CTK1691" s="31"/>
      <c r="CTL1691" s="50"/>
      <c r="CTM1691" s="31"/>
      <c r="CTN1691" s="40"/>
      <c r="CTO1691" s="31"/>
      <c r="CTP1691" s="50"/>
      <c r="CTQ1691" s="31"/>
      <c r="CTR1691" s="40"/>
      <c r="CTS1691" s="31"/>
      <c r="CTT1691" s="50"/>
      <c r="CTU1691" s="31"/>
      <c r="CTV1691" s="40"/>
      <c r="CTW1691" s="31"/>
      <c r="CTX1691" s="50"/>
      <c r="CTY1691" s="31"/>
      <c r="CTZ1691" s="40"/>
      <c r="CUA1691" s="31"/>
      <c r="CUB1691" s="50"/>
      <c r="CUC1691" s="31"/>
      <c r="CUD1691" s="40"/>
      <c r="CUE1691" s="31"/>
      <c r="CUF1691" s="50"/>
      <c r="CUG1691" s="31"/>
      <c r="CUH1691" s="40"/>
      <c r="CUI1691" s="31"/>
      <c r="CUJ1691" s="50"/>
      <c r="CUK1691" s="31"/>
      <c r="CUL1691" s="40"/>
      <c r="CUM1691" s="31"/>
      <c r="CUN1691" s="50"/>
      <c r="CUO1691" s="31"/>
      <c r="CUP1691" s="40"/>
      <c r="CUQ1691" s="31"/>
      <c r="CUR1691" s="50"/>
      <c r="CUS1691" s="31"/>
      <c r="CUT1691" s="40"/>
      <c r="CUU1691" s="31"/>
      <c r="CUV1691" s="50"/>
      <c r="CUW1691" s="31"/>
      <c r="CUX1691" s="40"/>
      <c r="CUY1691" s="31"/>
      <c r="CUZ1691" s="50"/>
      <c r="CVA1691" s="31"/>
      <c r="CVB1691" s="40"/>
      <c r="CVC1691" s="31"/>
      <c r="CVD1691" s="50"/>
      <c r="CVE1691" s="31"/>
      <c r="CVF1691" s="40"/>
      <c r="CVG1691" s="31"/>
      <c r="CVH1691" s="50"/>
      <c r="CVI1691" s="31"/>
      <c r="CVJ1691" s="40"/>
      <c r="CVK1691" s="31"/>
      <c r="CVL1691" s="50"/>
      <c r="CVM1691" s="31"/>
      <c r="CVN1691" s="40"/>
      <c r="CVO1691" s="31"/>
      <c r="CVP1691" s="50"/>
      <c r="CVQ1691" s="31"/>
      <c r="CVR1691" s="40"/>
      <c r="CVS1691" s="31"/>
      <c r="CVT1691" s="50"/>
      <c r="CVU1691" s="31"/>
      <c r="CVV1691" s="40"/>
      <c r="CVW1691" s="31"/>
      <c r="CVX1691" s="50"/>
      <c r="CVY1691" s="31"/>
      <c r="CVZ1691" s="40"/>
      <c r="CWA1691" s="31"/>
      <c r="CWB1691" s="50"/>
      <c r="CWC1691" s="31"/>
      <c r="CWD1691" s="40"/>
      <c r="CWE1691" s="31"/>
      <c r="CWF1691" s="50"/>
      <c r="CWG1691" s="31"/>
      <c r="CWH1691" s="40"/>
      <c r="CWI1691" s="31"/>
      <c r="CWJ1691" s="50"/>
      <c r="CWK1691" s="31"/>
      <c r="CWL1691" s="40"/>
      <c r="CWM1691" s="31"/>
      <c r="CWN1691" s="50"/>
      <c r="CWO1691" s="31"/>
      <c r="CWP1691" s="40"/>
      <c r="CWQ1691" s="31"/>
      <c r="CWR1691" s="50"/>
      <c r="CWS1691" s="31"/>
      <c r="CWT1691" s="40"/>
      <c r="CWU1691" s="31"/>
      <c r="CWV1691" s="50"/>
      <c r="CWW1691" s="31"/>
      <c r="CWX1691" s="40"/>
      <c r="CWY1691" s="31"/>
      <c r="CWZ1691" s="50"/>
      <c r="CXA1691" s="31"/>
      <c r="CXB1691" s="40"/>
      <c r="CXC1691" s="31"/>
      <c r="CXD1691" s="50"/>
      <c r="CXE1691" s="31"/>
      <c r="CXF1691" s="40"/>
      <c r="CXG1691" s="31"/>
      <c r="CXH1691" s="50"/>
      <c r="CXI1691" s="31"/>
      <c r="CXJ1691" s="40"/>
      <c r="CXK1691" s="31"/>
      <c r="CXL1691" s="50"/>
      <c r="CXM1691" s="31"/>
      <c r="CXN1691" s="40"/>
      <c r="CXO1691" s="31"/>
      <c r="CXP1691" s="50"/>
      <c r="CXQ1691" s="31"/>
      <c r="CXR1691" s="40"/>
      <c r="CXS1691" s="31"/>
      <c r="CXT1691" s="50"/>
      <c r="CXU1691" s="31"/>
      <c r="CXV1691" s="40"/>
      <c r="CXW1691" s="31"/>
      <c r="CXX1691" s="50"/>
      <c r="CXY1691" s="31"/>
      <c r="CXZ1691" s="40"/>
      <c r="CYA1691" s="31"/>
      <c r="CYB1691" s="50"/>
      <c r="CYC1691" s="31"/>
      <c r="CYD1691" s="40"/>
      <c r="CYE1691" s="31"/>
      <c r="CYF1691" s="50"/>
      <c r="CYG1691" s="31"/>
      <c r="CYH1691" s="40"/>
      <c r="CYI1691" s="31"/>
      <c r="CYJ1691" s="50"/>
      <c r="CYK1691" s="31"/>
      <c r="CYL1691" s="40"/>
      <c r="CYM1691" s="31"/>
      <c r="CYN1691" s="50"/>
      <c r="CYO1691" s="31"/>
      <c r="CYP1691" s="40"/>
      <c r="CYQ1691" s="31"/>
      <c r="CYR1691" s="50"/>
      <c r="CYS1691" s="31"/>
      <c r="CYT1691" s="40"/>
      <c r="CYU1691" s="31"/>
      <c r="CYV1691" s="50"/>
      <c r="CYW1691" s="31"/>
      <c r="CYX1691" s="40"/>
      <c r="CYY1691" s="31"/>
      <c r="CYZ1691" s="50"/>
      <c r="CZA1691" s="31"/>
      <c r="CZB1691" s="40"/>
      <c r="CZC1691" s="31"/>
      <c r="CZD1691" s="50"/>
      <c r="CZE1691" s="31"/>
      <c r="CZF1691" s="40"/>
      <c r="CZG1691" s="31"/>
      <c r="CZH1691" s="50"/>
      <c r="CZI1691" s="31"/>
      <c r="CZJ1691" s="40"/>
      <c r="CZK1691" s="31"/>
      <c r="CZL1691" s="50"/>
      <c r="CZM1691" s="31"/>
      <c r="CZN1691" s="40"/>
      <c r="CZO1691" s="31"/>
      <c r="CZP1691" s="50"/>
      <c r="CZQ1691" s="31"/>
      <c r="CZR1691" s="40"/>
      <c r="CZS1691" s="31"/>
      <c r="CZT1691" s="50"/>
      <c r="CZU1691" s="31"/>
      <c r="CZV1691" s="40"/>
      <c r="CZW1691" s="31"/>
      <c r="CZX1691" s="50"/>
      <c r="CZY1691" s="31"/>
      <c r="CZZ1691" s="40"/>
      <c r="DAA1691" s="31"/>
      <c r="DAB1691" s="50"/>
      <c r="DAC1691" s="31"/>
      <c r="DAD1691" s="40"/>
      <c r="DAE1691" s="31"/>
      <c r="DAF1691" s="50"/>
      <c r="DAG1691" s="31"/>
      <c r="DAH1691" s="40"/>
      <c r="DAI1691" s="31"/>
      <c r="DAJ1691" s="50"/>
      <c r="DAK1691" s="31"/>
      <c r="DAL1691" s="40"/>
      <c r="DAM1691" s="31"/>
      <c r="DAN1691" s="50"/>
      <c r="DAO1691" s="31"/>
      <c r="DAP1691" s="40"/>
      <c r="DAQ1691" s="31"/>
      <c r="DAR1691" s="50"/>
      <c r="DAS1691" s="31"/>
      <c r="DAT1691" s="40"/>
      <c r="DAU1691" s="31"/>
      <c r="DAV1691" s="50"/>
      <c r="DAW1691" s="31"/>
      <c r="DAX1691" s="40"/>
      <c r="DAY1691" s="31"/>
      <c r="DAZ1691" s="50"/>
      <c r="DBA1691" s="31"/>
      <c r="DBB1691" s="40"/>
      <c r="DBC1691" s="31"/>
      <c r="DBD1691" s="50"/>
      <c r="DBE1691" s="31"/>
      <c r="DBF1691" s="40"/>
      <c r="DBG1691" s="31"/>
      <c r="DBH1691" s="50"/>
      <c r="DBI1691" s="31"/>
      <c r="DBJ1691" s="40"/>
      <c r="DBK1691" s="31"/>
      <c r="DBL1691" s="50"/>
      <c r="DBM1691" s="31"/>
      <c r="DBN1691" s="40"/>
      <c r="DBO1691" s="31"/>
      <c r="DBP1691" s="50"/>
      <c r="DBQ1691" s="31"/>
      <c r="DBR1691" s="40"/>
      <c r="DBS1691" s="31"/>
      <c r="DBT1691" s="50"/>
      <c r="DBU1691" s="31"/>
      <c r="DBV1691" s="40"/>
      <c r="DBW1691" s="31"/>
      <c r="DBX1691" s="50"/>
      <c r="DBY1691" s="31"/>
      <c r="DBZ1691" s="40"/>
      <c r="DCA1691" s="31"/>
      <c r="DCB1691" s="50"/>
      <c r="DCC1691" s="31"/>
      <c r="DCD1691" s="40"/>
      <c r="DCE1691" s="31"/>
      <c r="DCF1691" s="50"/>
      <c r="DCG1691" s="31"/>
      <c r="DCH1691" s="40"/>
      <c r="DCI1691" s="31"/>
      <c r="DCJ1691" s="50"/>
      <c r="DCK1691" s="31"/>
      <c r="DCL1691" s="40"/>
      <c r="DCM1691" s="31"/>
      <c r="DCN1691" s="50"/>
      <c r="DCO1691" s="31"/>
      <c r="DCP1691" s="40"/>
      <c r="DCQ1691" s="31"/>
      <c r="DCR1691" s="50"/>
      <c r="DCS1691" s="31"/>
      <c r="DCT1691" s="40"/>
      <c r="DCU1691" s="31"/>
      <c r="DCV1691" s="50"/>
      <c r="DCW1691" s="31"/>
      <c r="DCX1691" s="40"/>
      <c r="DCY1691" s="31"/>
      <c r="DCZ1691" s="50"/>
      <c r="DDA1691" s="31"/>
      <c r="DDB1691" s="40"/>
      <c r="DDC1691" s="31"/>
      <c r="DDD1691" s="50"/>
      <c r="DDE1691" s="31"/>
      <c r="DDF1691" s="40"/>
      <c r="DDG1691" s="31"/>
      <c r="DDH1691" s="50"/>
      <c r="DDI1691" s="31"/>
      <c r="DDJ1691" s="40"/>
      <c r="DDK1691" s="31"/>
      <c r="DDL1691" s="50"/>
      <c r="DDM1691" s="31"/>
      <c r="DDN1691" s="40"/>
      <c r="DDO1691" s="31"/>
      <c r="DDP1691" s="50"/>
      <c r="DDQ1691" s="31"/>
      <c r="DDR1691" s="40"/>
      <c r="DDS1691" s="31"/>
      <c r="DDT1691" s="50"/>
      <c r="DDU1691" s="31"/>
      <c r="DDV1691" s="40"/>
      <c r="DDW1691" s="31"/>
      <c r="DDX1691" s="50"/>
      <c r="DDY1691" s="31"/>
      <c r="DDZ1691" s="40"/>
      <c r="DEA1691" s="31"/>
      <c r="DEB1691" s="50"/>
      <c r="DEC1691" s="31"/>
      <c r="DED1691" s="40"/>
      <c r="DEE1691" s="31"/>
      <c r="DEF1691" s="50"/>
      <c r="DEG1691" s="31"/>
      <c r="DEH1691" s="40"/>
      <c r="DEI1691" s="31"/>
      <c r="DEJ1691" s="50"/>
      <c r="DEK1691" s="31"/>
      <c r="DEL1691" s="40"/>
      <c r="DEM1691" s="31"/>
      <c r="DEN1691" s="50"/>
      <c r="DEO1691" s="31"/>
      <c r="DEP1691" s="40"/>
      <c r="DEQ1691" s="31"/>
      <c r="DER1691" s="50"/>
      <c r="DES1691" s="31"/>
      <c r="DET1691" s="40"/>
      <c r="DEU1691" s="31"/>
      <c r="DEV1691" s="50"/>
      <c r="DEW1691" s="31"/>
      <c r="DEX1691" s="40"/>
      <c r="DEY1691" s="31"/>
      <c r="DEZ1691" s="50"/>
      <c r="DFA1691" s="31"/>
      <c r="DFB1691" s="40"/>
      <c r="DFC1691" s="31"/>
      <c r="DFD1691" s="50"/>
      <c r="DFE1691" s="31"/>
      <c r="DFF1691" s="40"/>
      <c r="DFG1691" s="31"/>
      <c r="DFH1691" s="50"/>
      <c r="DFI1691" s="31"/>
      <c r="DFJ1691" s="40"/>
      <c r="DFK1691" s="31"/>
      <c r="DFL1691" s="50"/>
      <c r="DFM1691" s="31"/>
      <c r="DFN1691" s="40"/>
      <c r="DFO1691" s="31"/>
      <c r="DFP1691" s="50"/>
      <c r="DFQ1691" s="31"/>
      <c r="DFR1691" s="40"/>
      <c r="DFS1691" s="31"/>
      <c r="DFT1691" s="50"/>
      <c r="DFU1691" s="31"/>
      <c r="DFV1691" s="40"/>
      <c r="DFW1691" s="31"/>
      <c r="DFX1691" s="50"/>
      <c r="DFY1691" s="31"/>
      <c r="DFZ1691" s="40"/>
      <c r="DGA1691" s="31"/>
      <c r="DGB1691" s="50"/>
      <c r="DGC1691" s="31"/>
      <c r="DGD1691" s="40"/>
      <c r="DGE1691" s="31"/>
      <c r="DGF1691" s="50"/>
      <c r="DGG1691" s="31"/>
      <c r="DGH1691" s="40"/>
      <c r="DGI1691" s="31"/>
      <c r="DGJ1691" s="50"/>
      <c r="DGK1691" s="31"/>
      <c r="DGL1691" s="40"/>
      <c r="DGM1691" s="31"/>
      <c r="DGN1691" s="50"/>
      <c r="DGO1691" s="31"/>
      <c r="DGP1691" s="40"/>
      <c r="DGQ1691" s="31"/>
      <c r="DGR1691" s="50"/>
      <c r="DGS1691" s="31"/>
      <c r="DGT1691" s="40"/>
      <c r="DGU1691" s="31"/>
      <c r="DGV1691" s="50"/>
      <c r="DGW1691" s="31"/>
      <c r="DGX1691" s="40"/>
      <c r="DGY1691" s="31"/>
      <c r="DGZ1691" s="50"/>
      <c r="DHA1691" s="31"/>
      <c r="DHB1691" s="40"/>
      <c r="DHC1691" s="31"/>
      <c r="DHD1691" s="50"/>
      <c r="DHE1691" s="31"/>
      <c r="DHF1691" s="40"/>
      <c r="DHG1691" s="31"/>
      <c r="DHH1691" s="50"/>
      <c r="DHI1691" s="31"/>
      <c r="DHJ1691" s="40"/>
      <c r="DHK1691" s="31"/>
      <c r="DHL1691" s="50"/>
      <c r="DHM1691" s="31"/>
      <c r="DHN1691" s="40"/>
      <c r="DHO1691" s="31"/>
      <c r="DHP1691" s="50"/>
      <c r="DHQ1691" s="31"/>
      <c r="DHR1691" s="40"/>
      <c r="DHS1691" s="31"/>
      <c r="DHT1691" s="50"/>
      <c r="DHU1691" s="31"/>
      <c r="DHV1691" s="40"/>
      <c r="DHW1691" s="31"/>
      <c r="DHX1691" s="50"/>
      <c r="DHY1691" s="31"/>
      <c r="DHZ1691" s="40"/>
      <c r="DIA1691" s="31"/>
      <c r="DIB1691" s="50"/>
      <c r="DIC1691" s="31"/>
      <c r="DID1691" s="40"/>
      <c r="DIE1691" s="31"/>
      <c r="DIF1691" s="50"/>
      <c r="DIG1691" s="31"/>
      <c r="DIH1691" s="40"/>
      <c r="DII1691" s="31"/>
      <c r="DIJ1691" s="50"/>
      <c r="DIK1691" s="31"/>
      <c r="DIL1691" s="40"/>
      <c r="DIM1691" s="31"/>
      <c r="DIN1691" s="50"/>
      <c r="DIO1691" s="31"/>
      <c r="DIP1691" s="40"/>
      <c r="DIQ1691" s="31"/>
      <c r="DIR1691" s="50"/>
      <c r="DIS1691" s="31"/>
      <c r="DIT1691" s="40"/>
      <c r="DIU1691" s="31"/>
      <c r="DIV1691" s="50"/>
      <c r="DIW1691" s="31"/>
      <c r="DIX1691" s="40"/>
      <c r="DIY1691" s="31"/>
      <c r="DIZ1691" s="50"/>
      <c r="DJA1691" s="31"/>
      <c r="DJB1691" s="40"/>
      <c r="DJC1691" s="31"/>
      <c r="DJD1691" s="50"/>
      <c r="DJE1691" s="31"/>
      <c r="DJF1691" s="40"/>
      <c r="DJG1691" s="31"/>
      <c r="DJH1691" s="50"/>
      <c r="DJI1691" s="31"/>
      <c r="DJJ1691" s="40"/>
      <c r="DJK1691" s="31"/>
      <c r="DJL1691" s="50"/>
      <c r="DJM1691" s="31"/>
      <c r="DJN1691" s="40"/>
      <c r="DJO1691" s="31"/>
      <c r="DJP1691" s="50"/>
      <c r="DJQ1691" s="31"/>
      <c r="DJR1691" s="40"/>
      <c r="DJS1691" s="31"/>
      <c r="DJT1691" s="50"/>
      <c r="DJU1691" s="31"/>
      <c r="DJV1691" s="40"/>
      <c r="DJW1691" s="31"/>
      <c r="DJX1691" s="50"/>
      <c r="DJY1691" s="31"/>
      <c r="DJZ1691" s="40"/>
      <c r="DKA1691" s="31"/>
      <c r="DKB1691" s="50"/>
      <c r="DKC1691" s="31"/>
      <c r="DKD1691" s="40"/>
      <c r="DKE1691" s="31"/>
      <c r="DKF1691" s="50"/>
      <c r="DKG1691" s="31"/>
      <c r="DKH1691" s="40"/>
      <c r="DKI1691" s="31"/>
      <c r="DKJ1691" s="50"/>
      <c r="DKK1691" s="31"/>
      <c r="DKL1691" s="40"/>
      <c r="DKM1691" s="31"/>
      <c r="DKN1691" s="50"/>
      <c r="DKO1691" s="31"/>
      <c r="DKP1691" s="40"/>
      <c r="DKQ1691" s="31"/>
      <c r="DKR1691" s="50"/>
      <c r="DKS1691" s="31"/>
      <c r="DKT1691" s="40"/>
      <c r="DKU1691" s="31"/>
      <c r="DKV1691" s="50"/>
      <c r="DKW1691" s="31"/>
      <c r="DKX1691" s="40"/>
      <c r="DKY1691" s="31"/>
      <c r="DKZ1691" s="50"/>
      <c r="DLA1691" s="31"/>
      <c r="DLB1691" s="40"/>
      <c r="DLC1691" s="31"/>
      <c r="DLD1691" s="50"/>
      <c r="DLE1691" s="31"/>
      <c r="DLF1691" s="40"/>
      <c r="DLG1691" s="31"/>
      <c r="DLH1691" s="50"/>
      <c r="DLI1691" s="31"/>
      <c r="DLJ1691" s="40"/>
      <c r="DLK1691" s="31"/>
      <c r="DLL1691" s="50"/>
      <c r="DLM1691" s="31"/>
      <c r="DLN1691" s="40"/>
      <c r="DLO1691" s="31"/>
      <c r="DLP1691" s="50"/>
      <c r="DLQ1691" s="31"/>
      <c r="DLR1691" s="40"/>
      <c r="DLS1691" s="31"/>
      <c r="DLT1691" s="50"/>
      <c r="DLU1691" s="31"/>
      <c r="DLV1691" s="40"/>
      <c r="DLW1691" s="31"/>
      <c r="DLX1691" s="50"/>
      <c r="DLY1691" s="31"/>
      <c r="DLZ1691" s="40"/>
      <c r="DMA1691" s="31"/>
      <c r="DMB1691" s="50"/>
      <c r="DMC1691" s="31"/>
      <c r="DMD1691" s="40"/>
      <c r="DME1691" s="31"/>
      <c r="DMF1691" s="50"/>
      <c r="DMG1691" s="31"/>
      <c r="DMH1691" s="40"/>
      <c r="DMI1691" s="31"/>
      <c r="DMJ1691" s="50"/>
      <c r="DMK1691" s="31"/>
      <c r="DML1691" s="40"/>
      <c r="DMM1691" s="31"/>
      <c r="DMN1691" s="50"/>
      <c r="DMO1691" s="31"/>
      <c r="DMP1691" s="40"/>
      <c r="DMQ1691" s="31"/>
      <c r="DMR1691" s="50"/>
      <c r="DMS1691" s="31"/>
      <c r="DMT1691" s="40"/>
      <c r="DMU1691" s="31"/>
      <c r="DMV1691" s="50"/>
      <c r="DMW1691" s="31"/>
      <c r="DMX1691" s="40"/>
      <c r="DMY1691" s="31"/>
      <c r="DMZ1691" s="50"/>
      <c r="DNA1691" s="31"/>
      <c r="DNB1691" s="40"/>
      <c r="DNC1691" s="31"/>
      <c r="DND1691" s="50"/>
      <c r="DNE1691" s="31"/>
      <c r="DNF1691" s="40"/>
      <c r="DNG1691" s="31"/>
      <c r="DNH1691" s="50"/>
      <c r="DNI1691" s="31"/>
      <c r="DNJ1691" s="40"/>
      <c r="DNK1691" s="31"/>
      <c r="DNL1691" s="50"/>
      <c r="DNM1691" s="31"/>
      <c r="DNN1691" s="40"/>
      <c r="DNO1691" s="31"/>
      <c r="DNP1691" s="50"/>
      <c r="DNQ1691" s="31"/>
      <c r="DNR1691" s="40"/>
      <c r="DNS1691" s="31"/>
      <c r="DNT1691" s="50"/>
      <c r="DNU1691" s="31"/>
      <c r="DNV1691" s="40"/>
      <c r="DNW1691" s="31"/>
      <c r="DNX1691" s="50"/>
      <c r="DNY1691" s="31"/>
      <c r="DNZ1691" s="40"/>
      <c r="DOA1691" s="31"/>
      <c r="DOB1691" s="50"/>
      <c r="DOC1691" s="31"/>
      <c r="DOD1691" s="40"/>
      <c r="DOE1691" s="31"/>
      <c r="DOF1691" s="50"/>
      <c r="DOG1691" s="31"/>
      <c r="DOH1691" s="40"/>
      <c r="DOI1691" s="31"/>
      <c r="DOJ1691" s="50"/>
      <c r="DOK1691" s="31"/>
      <c r="DOL1691" s="40"/>
      <c r="DOM1691" s="31"/>
      <c r="DON1691" s="50"/>
      <c r="DOO1691" s="31"/>
      <c r="DOP1691" s="40"/>
      <c r="DOQ1691" s="31"/>
      <c r="DOR1691" s="50"/>
      <c r="DOS1691" s="31"/>
      <c r="DOT1691" s="40"/>
      <c r="DOU1691" s="31"/>
      <c r="DOV1691" s="50"/>
      <c r="DOW1691" s="31"/>
      <c r="DOX1691" s="40"/>
      <c r="DOY1691" s="31"/>
      <c r="DOZ1691" s="50"/>
      <c r="DPA1691" s="31"/>
      <c r="DPB1691" s="40"/>
      <c r="DPC1691" s="31"/>
      <c r="DPD1691" s="50"/>
      <c r="DPE1691" s="31"/>
      <c r="DPF1691" s="40"/>
      <c r="DPG1691" s="31"/>
      <c r="DPH1691" s="50"/>
      <c r="DPI1691" s="31"/>
      <c r="DPJ1691" s="40"/>
      <c r="DPK1691" s="31"/>
      <c r="DPL1691" s="50"/>
      <c r="DPM1691" s="31"/>
      <c r="DPN1691" s="40"/>
      <c r="DPO1691" s="31"/>
      <c r="DPP1691" s="50"/>
      <c r="DPQ1691" s="31"/>
      <c r="DPR1691" s="40"/>
      <c r="DPS1691" s="31"/>
      <c r="DPT1691" s="50"/>
      <c r="DPU1691" s="31"/>
      <c r="DPV1691" s="40"/>
      <c r="DPW1691" s="31"/>
      <c r="DPX1691" s="50"/>
      <c r="DPY1691" s="31"/>
      <c r="DPZ1691" s="40"/>
      <c r="DQA1691" s="31"/>
      <c r="DQB1691" s="50"/>
      <c r="DQC1691" s="31"/>
      <c r="DQD1691" s="40"/>
      <c r="DQE1691" s="31"/>
      <c r="DQF1691" s="50"/>
      <c r="DQG1691" s="31"/>
      <c r="DQH1691" s="40"/>
      <c r="DQI1691" s="31"/>
      <c r="DQJ1691" s="50"/>
      <c r="DQK1691" s="31"/>
      <c r="DQL1691" s="40"/>
      <c r="DQM1691" s="31"/>
      <c r="DQN1691" s="50"/>
      <c r="DQO1691" s="31"/>
      <c r="DQP1691" s="40"/>
      <c r="DQQ1691" s="31"/>
      <c r="DQR1691" s="50"/>
      <c r="DQS1691" s="31"/>
      <c r="DQT1691" s="40"/>
      <c r="DQU1691" s="31"/>
      <c r="DQV1691" s="50"/>
      <c r="DQW1691" s="31"/>
      <c r="DQX1691" s="40"/>
      <c r="DQY1691" s="31"/>
      <c r="DQZ1691" s="50"/>
      <c r="DRA1691" s="31"/>
      <c r="DRB1691" s="40"/>
      <c r="DRC1691" s="31"/>
      <c r="DRD1691" s="50"/>
      <c r="DRE1691" s="31"/>
      <c r="DRF1691" s="40"/>
      <c r="DRG1691" s="31"/>
      <c r="DRH1691" s="50"/>
      <c r="DRI1691" s="31"/>
      <c r="DRJ1691" s="40"/>
      <c r="DRK1691" s="31"/>
      <c r="DRL1691" s="50"/>
      <c r="DRM1691" s="31"/>
      <c r="DRN1691" s="40"/>
      <c r="DRO1691" s="31"/>
      <c r="DRP1691" s="50"/>
      <c r="DRQ1691" s="31"/>
      <c r="DRR1691" s="40"/>
      <c r="DRS1691" s="31"/>
      <c r="DRT1691" s="50"/>
      <c r="DRU1691" s="31"/>
      <c r="DRV1691" s="40"/>
      <c r="DRW1691" s="31"/>
      <c r="DRX1691" s="50"/>
      <c r="DRY1691" s="31"/>
      <c r="DRZ1691" s="40"/>
      <c r="DSA1691" s="31"/>
      <c r="DSB1691" s="50"/>
      <c r="DSC1691" s="31"/>
      <c r="DSD1691" s="40"/>
      <c r="DSE1691" s="31"/>
      <c r="DSF1691" s="50"/>
      <c r="DSG1691" s="31"/>
      <c r="DSH1691" s="40"/>
      <c r="DSI1691" s="31"/>
      <c r="DSJ1691" s="50"/>
      <c r="DSK1691" s="31"/>
      <c r="DSL1691" s="40"/>
      <c r="DSM1691" s="31"/>
      <c r="DSN1691" s="50"/>
      <c r="DSO1691" s="31"/>
      <c r="DSP1691" s="40"/>
      <c r="DSQ1691" s="31"/>
      <c r="DSR1691" s="50"/>
      <c r="DSS1691" s="31"/>
      <c r="DST1691" s="40"/>
      <c r="DSU1691" s="31"/>
      <c r="DSV1691" s="50"/>
      <c r="DSW1691" s="31"/>
      <c r="DSX1691" s="40"/>
      <c r="DSY1691" s="31"/>
      <c r="DSZ1691" s="50"/>
      <c r="DTA1691" s="31"/>
      <c r="DTB1691" s="40"/>
      <c r="DTC1691" s="31"/>
      <c r="DTD1691" s="50"/>
      <c r="DTE1691" s="31"/>
      <c r="DTF1691" s="40"/>
      <c r="DTG1691" s="31"/>
      <c r="DTH1691" s="50"/>
      <c r="DTI1691" s="31"/>
      <c r="DTJ1691" s="40"/>
      <c r="DTK1691" s="31"/>
      <c r="DTL1691" s="50"/>
      <c r="DTM1691" s="31"/>
      <c r="DTN1691" s="40"/>
      <c r="DTO1691" s="31"/>
      <c r="DTP1691" s="50"/>
      <c r="DTQ1691" s="31"/>
      <c r="DTR1691" s="40"/>
      <c r="DTS1691" s="31"/>
      <c r="DTT1691" s="50"/>
      <c r="DTU1691" s="31"/>
      <c r="DTV1691" s="40"/>
      <c r="DTW1691" s="31"/>
      <c r="DTX1691" s="50"/>
      <c r="DTY1691" s="31"/>
      <c r="DTZ1691" s="40"/>
      <c r="DUA1691" s="31"/>
      <c r="DUB1691" s="50"/>
      <c r="DUC1691" s="31"/>
      <c r="DUD1691" s="40"/>
      <c r="DUE1691" s="31"/>
      <c r="DUF1691" s="50"/>
      <c r="DUG1691" s="31"/>
      <c r="DUH1691" s="40"/>
      <c r="DUI1691" s="31"/>
      <c r="DUJ1691" s="50"/>
      <c r="DUK1691" s="31"/>
      <c r="DUL1691" s="40"/>
      <c r="DUM1691" s="31"/>
      <c r="DUN1691" s="50"/>
      <c r="DUO1691" s="31"/>
      <c r="DUP1691" s="40"/>
      <c r="DUQ1691" s="31"/>
      <c r="DUR1691" s="50"/>
      <c r="DUS1691" s="31"/>
      <c r="DUT1691" s="40"/>
      <c r="DUU1691" s="31"/>
      <c r="DUV1691" s="50"/>
      <c r="DUW1691" s="31"/>
      <c r="DUX1691" s="40"/>
      <c r="DUY1691" s="31"/>
      <c r="DUZ1691" s="50"/>
      <c r="DVA1691" s="31"/>
      <c r="DVB1691" s="40"/>
      <c r="DVC1691" s="31"/>
      <c r="DVD1691" s="50"/>
      <c r="DVE1691" s="31"/>
      <c r="DVF1691" s="40"/>
      <c r="DVG1691" s="31"/>
      <c r="DVH1691" s="50"/>
      <c r="DVI1691" s="31"/>
      <c r="DVJ1691" s="40"/>
      <c r="DVK1691" s="31"/>
      <c r="DVL1691" s="50"/>
      <c r="DVM1691" s="31"/>
      <c r="DVN1691" s="40"/>
      <c r="DVO1691" s="31"/>
      <c r="DVP1691" s="50"/>
      <c r="DVQ1691" s="31"/>
      <c r="DVR1691" s="40"/>
      <c r="DVS1691" s="31"/>
      <c r="DVT1691" s="50"/>
      <c r="DVU1691" s="31"/>
      <c r="DVV1691" s="40"/>
      <c r="DVW1691" s="31"/>
      <c r="DVX1691" s="50"/>
      <c r="DVY1691" s="31"/>
      <c r="DVZ1691" s="40"/>
      <c r="DWA1691" s="31"/>
      <c r="DWB1691" s="50"/>
      <c r="DWC1691" s="31"/>
      <c r="DWD1691" s="40"/>
      <c r="DWE1691" s="31"/>
      <c r="DWF1691" s="50"/>
      <c r="DWG1691" s="31"/>
      <c r="DWH1691" s="40"/>
      <c r="DWI1691" s="31"/>
      <c r="DWJ1691" s="50"/>
      <c r="DWK1691" s="31"/>
      <c r="DWL1691" s="40"/>
      <c r="DWM1691" s="31"/>
      <c r="DWN1691" s="50"/>
      <c r="DWO1691" s="31"/>
      <c r="DWP1691" s="40"/>
      <c r="DWQ1691" s="31"/>
      <c r="DWR1691" s="50"/>
      <c r="DWS1691" s="31"/>
      <c r="DWT1691" s="40"/>
      <c r="DWU1691" s="31"/>
      <c r="DWV1691" s="50"/>
      <c r="DWW1691" s="31"/>
      <c r="DWX1691" s="40"/>
      <c r="DWY1691" s="31"/>
      <c r="DWZ1691" s="50"/>
      <c r="DXA1691" s="31"/>
      <c r="DXB1691" s="40"/>
      <c r="DXC1691" s="31"/>
      <c r="DXD1691" s="50"/>
      <c r="DXE1691" s="31"/>
      <c r="DXF1691" s="40"/>
      <c r="DXG1691" s="31"/>
      <c r="DXH1691" s="50"/>
      <c r="DXI1691" s="31"/>
      <c r="DXJ1691" s="40"/>
      <c r="DXK1691" s="31"/>
      <c r="DXL1691" s="50"/>
      <c r="DXM1691" s="31"/>
      <c r="DXN1691" s="40"/>
      <c r="DXO1691" s="31"/>
      <c r="DXP1691" s="50"/>
      <c r="DXQ1691" s="31"/>
      <c r="DXR1691" s="40"/>
      <c r="DXS1691" s="31"/>
      <c r="DXT1691" s="50"/>
      <c r="DXU1691" s="31"/>
      <c r="DXV1691" s="40"/>
      <c r="DXW1691" s="31"/>
      <c r="DXX1691" s="50"/>
      <c r="DXY1691" s="31"/>
      <c r="DXZ1691" s="40"/>
      <c r="DYA1691" s="31"/>
      <c r="DYB1691" s="50"/>
      <c r="DYC1691" s="31"/>
      <c r="DYD1691" s="40"/>
      <c r="DYE1691" s="31"/>
      <c r="DYF1691" s="50"/>
      <c r="DYG1691" s="31"/>
      <c r="DYH1691" s="40"/>
      <c r="DYI1691" s="31"/>
      <c r="DYJ1691" s="50"/>
      <c r="DYK1691" s="31"/>
      <c r="DYL1691" s="40"/>
      <c r="DYM1691" s="31"/>
      <c r="DYN1691" s="50"/>
      <c r="DYO1691" s="31"/>
      <c r="DYP1691" s="40"/>
      <c r="DYQ1691" s="31"/>
      <c r="DYR1691" s="50"/>
      <c r="DYS1691" s="31"/>
      <c r="DYT1691" s="40"/>
      <c r="DYU1691" s="31"/>
      <c r="DYV1691" s="50"/>
      <c r="DYW1691" s="31"/>
      <c r="DYX1691" s="40"/>
      <c r="DYY1691" s="31"/>
      <c r="DYZ1691" s="50"/>
      <c r="DZA1691" s="31"/>
      <c r="DZB1691" s="40"/>
      <c r="DZC1691" s="31"/>
      <c r="DZD1691" s="50"/>
      <c r="DZE1691" s="31"/>
      <c r="DZF1691" s="40"/>
      <c r="DZG1691" s="31"/>
      <c r="DZH1691" s="50"/>
      <c r="DZI1691" s="31"/>
      <c r="DZJ1691" s="40"/>
      <c r="DZK1691" s="31"/>
      <c r="DZL1691" s="50"/>
      <c r="DZM1691" s="31"/>
      <c r="DZN1691" s="40"/>
      <c r="DZO1691" s="31"/>
      <c r="DZP1691" s="50"/>
      <c r="DZQ1691" s="31"/>
      <c r="DZR1691" s="40"/>
      <c r="DZS1691" s="31"/>
      <c r="DZT1691" s="50"/>
      <c r="DZU1691" s="31"/>
      <c r="DZV1691" s="40"/>
      <c r="DZW1691" s="31"/>
      <c r="DZX1691" s="50"/>
      <c r="DZY1691" s="31"/>
      <c r="DZZ1691" s="40"/>
      <c r="EAA1691" s="31"/>
      <c r="EAB1691" s="50"/>
      <c r="EAC1691" s="31"/>
      <c r="EAD1691" s="40"/>
      <c r="EAE1691" s="31"/>
      <c r="EAF1691" s="50"/>
      <c r="EAG1691" s="31"/>
      <c r="EAH1691" s="40"/>
      <c r="EAI1691" s="31"/>
      <c r="EAJ1691" s="50"/>
      <c r="EAK1691" s="31"/>
      <c r="EAL1691" s="40"/>
      <c r="EAM1691" s="31"/>
      <c r="EAN1691" s="50"/>
      <c r="EAO1691" s="31"/>
      <c r="EAP1691" s="40"/>
      <c r="EAQ1691" s="31"/>
      <c r="EAR1691" s="50"/>
      <c r="EAS1691" s="31"/>
      <c r="EAT1691" s="40"/>
      <c r="EAU1691" s="31"/>
      <c r="EAV1691" s="50"/>
      <c r="EAW1691" s="31"/>
      <c r="EAX1691" s="40"/>
      <c r="EAY1691" s="31"/>
      <c r="EAZ1691" s="50"/>
      <c r="EBA1691" s="31"/>
      <c r="EBB1691" s="40"/>
      <c r="EBC1691" s="31"/>
      <c r="EBD1691" s="50"/>
      <c r="EBE1691" s="31"/>
      <c r="EBF1691" s="40"/>
      <c r="EBG1691" s="31"/>
      <c r="EBH1691" s="50"/>
      <c r="EBI1691" s="31"/>
      <c r="EBJ1691" s="40"/>
      <c r="EBK1691" s="31"/>
      <c r="EBL1691" s="50"/>
      <c r="EBM1691" s="31"/>
      <c r="EBN1691" s="40"/>
      <c r="EBO1691" s="31"/>
      <c r="EBP1691" s="50"/>
      <c r="EBQ1691" s="31"/>
      <c r="EBR1691" s="40"/>
      <c r="EBS1691" s="31"/>
      <c r="EBT1691" s="50"/>
      <c r="EBU1691" s="31"/>
      <c r="EBV1691" s="40"/>
      <c r="EBW1691" s="31"/>
      <c r="EBX1691" s="50"/>
      <c r="EBY1691" s="31"/>
      <c r="EBZ1691" s="40"/>
      <c r="ECA1691" s="31"/>
      <c r="ECB1691" s="50"/>
      <c r="ECC1691" s="31"/>
      <c r="ECD1691" s="40"/>
      <c r="ECE1691" s="31"/>
      <c r="ECF1691" s="50"/>
      <c r="ECG1691" s="31"/>
      <c r="ECH1691" s="40"/>
      <c r="ECI1691" s="31"/>
      <c r="ECJ1691" s="50"/>
      <c r="ECK1691" s="31"/>
      <c r="ECL1691" s="40"/>
      <c r="ECM1691" s="31"/>
      <c r="ECN1691" s="50"/>
      <c r="ECO1691" s="31"/>
      <c r="ECP1691" s="40"/>
      <c r="ECQ1691" s="31"/>
      <c r="ECR1691" s="50"/>
      <c r="ECS1691" s="31"/>
      <c r="ECT1691" s="40"/>
      <c r="ECU1691" s="31"/>
      <c r="ECV1691" s="50"/>
      <c r="ECW1691" s="31"/>
      <c r="ECX1691" s="40"/>
      <c r="ECY1691" s="31"/>
      <c r="ECZ1691" s="50"/>
      <c r="EDA1691" s="31"/>
      <c r="EDB1691" s="40"/>
      <c r="EDC1691" s="31"/>
      <c r="EDD1691" s="50"/>
      <c r="EDE1691" s="31"/>
      <c r="EDF1691" s="40"/>
      <c r="EDG1691" s="31"/>
      <c r="EDH1691" s="50"/>
      <c r="EDI1691" s="31"/>
      <c r="EDJ1691" s="40"/>
      <c r="EDK1691" s="31"/>
      <c r="EDL1691" s="50"/>
      <c r="EDM1691" s="31"/>
      <c r="EDN1691" s="40"/>
      <c r="EDO1691" s="31"/>
      <c r="EDP1691" s="50"/>
      <c r="EDQ1691" s="31"/>
      <c r="EDR1691" s="40"/>
      <c r="EDS1691" s="31"/>
      <c r="EDT1691" s="50"/>
      <c r="EDU1691" s="31"/>
      <c r="EDV1691" s="40"/>
      <c r="EDW1691" s="31"/>
      <c r="EDX1691" s="50"/>
      <c r="EDY1691" s="31"/>
      <c r="EDZ1691" s="40"/>
      <c r="EEA1691" s="31"/>
      <c r="EEB1691" s="50"/>
      <c r="EEC1691" s="31"/>
      <c r="EED1691" s="40"/>
      <c r="EEE1691" s="31"/>
      <c r="EEF1691" s="50"/>
      <c r="EEG1691" s="31"/>
      <c r="EEH1691" s="40"/>
      <c r="EEI1691" s="31"/>
      <c r="EEJ1691" s="50"/>
      <c r="EEK1691" s="31"/>
      <c r="EEL1691" s="40"/>
      <c r="EEM1691" s="31"/>
      <c r="EEN1691" s="50"/>
      <c r="EEO1691" s="31"/>
      <c r="EEP1691" s="40"/>
      <c r="EEQ1691" s="31"/>
      <c r="EER1691" s="50"/>
      <c r="EES1691" s="31"/>
      <c r="EET1691" s="40"/>
      <c r="EEU1691" s="31"/>
      <c r="EEV1691" s="50"/>
      <c r="EEW1691" s="31"/>
      <c r="EEX1691" s="40"/>
      <c r="EEY1691" s="31"/>
      <c r="EEZ1691" s="50"/>
      <c r="EFA1691" s="31"/>
      <c r="EFB1691" s="40"/>
      <c r="EFC1691" s="31"/>
      <c r="EFD1691" s="50"/>
      <c r="EFE1691" s="31"/>
      <c r="EFF1691" s="40"/>
      <c r="EFG1691" s="31"/>
      <c r="EFH1691" s="50"/>
      <c r="EFI1691" s="31"/>
      <c r="EFJ1691" s="40"/>
      <c r="EFK1691" s="31"/>
      <c r="EFL1691" s="50"/>
      <c r="EFM1691" s="31"/>
      <c r="EFN1691" s="40"/>
      <c r="EFO1691" s="31"/>
      <c r="EFP1691" s="50"/>
      <c r="EFQ1691" s="31"/>
      <c r="EFR1691" s="40"/>
      <c r="EFS1691" s="31"/>
      <c r="EFT1691" s="50"/>
      <c r="EFU1691" s="31"/>
      <c r="EFV1691" s="40"/>
      <c r="EFW1691" s="31"/>
      <c r="EFX1691" s="50"/>
      <c r="EFY1691" s="31"/>
      <c r="EFZ1691" s="40"/>
      <c r="EGA1691" s="31"/>
      <c r="EGB1691" s="50"/>
      <c r="EGC1691" s="31"/>
      <c r="EGD1691" s="40"/>
      <c r="EGE1691" s="31"/>
      <c r="EGF1691" s="50"/>
      <c r="EGG1691" s="31"/>
      <c r="EGH1691" s="40"/>
      <c r="EGI1691" s="31"/>
      <c r="EGJ1691" s="50"/>
      <c r="EGK1691" s="31"/>
      <c r="EGL1691" s="40"/>
      <c r="EGM1691" s="31"/>
      <c r="EGN1691" s="50"/>
      <c r="EGO1691" s="31"/>
      <c r="EGP1691" s="40"/>
      <c r="EGQ1691" s="31"/>
      <c r="EGR1691" s="50"/>
      <c r="EGS1691" s="31"/>
      <c r="EGT1691" s="40"/>
      <c r="EGU1691" s="31"/>
      <c r="EGV1691" s="50"/>
      <c r="EGW1691" s="31"/>
      <c r="EGX1691" s="40"/>
      <c r="EGY1691" s="31"/>
      <c r="EGZ1691" s="50"/>
      <c r="EHA1691" s="31"/>
      <c r="EHB1691" s="40"/>
      <c r="EHC1691" s="31"/>
      <c r="EHD1691" s="50"/>
      <c r="EHE1691" s="31"/>
      <c r="EHF1691" s="40"/>
      <c r="EHG1691" s="31"/>
      <c r="EHH1691" s="50"/>
      <c r="EHI1691" s="31"/>
      <c r="EHJ1691" s="40"/>
      <c r="EHK1691" s="31"/>
      <c r="EHL1691" s="50"/>
      <c r="EHM1691" s="31"/>
      <c r="EHN1691" s="40"/>
      <c r="EHO1691" s="31"/>
      <c r="EHP1691" s="50"/>
      <c r="EHQ1691" s="31"/>
      <c r="EHR1691" s="40"/>
      <c r="EHS1691" s="31"/>
      <c r="EHT1691" s="50"/>
      <c r="EHU1691" s="31"/>
      <c r="EHV1691" s="40"/>
      <c r="EHW1691" s="31"/>
      <c r="EHX1691" s="50"/>
      <c r="EHY1691" s="31"/>
      <c r="EHZ1691" s="40"/>
      <c r="EIA1691" s="31"/>
      <c r="EIB1691" s="50"/>
      <c r="EIC1691" s="31"/>
      <c r="EID1691" s="40"/>
      <c r="EIE1691" s="31"/>
      <c r="EIF1691" s="50"/>
      <c r="EIG1691" s="31"/>
      <c r="EIH1691" s="40"/>
      <c r="EII1691" s="31"/>
      <c r="EIJ1691" s="50"/>
      <c r="EIK1691" s="31"/>
      <c r="EIL1691" s="40"/>
      <c r="EIM1691" s="31"/>
      <c r="EIN1691" s="50"/>
      <c r="EIO1691" s="31"/>
      <c r="EIP1691" s="40"/>
      <c r="EIQ1691" s="31"/>
      <c r="EIR1691" s="50"/>
      <c r="EIS1691" s="31"/>
      <c r="EIT1691" s="40"/>
      <c r="EIU1691" s="31"/>
      <c r="EIV1691" s="50"/>
      <c r="EIW1691" s="31"/>
      <c r="EIX1691" s="40"/>
      <c r="EIY1691" s="31"/>
      <c r="EIZ1691" s="50"/>
      <c r="EJA1691" s="31"/>
      <c r="EJB1691" s="40"/>
      <c r="EJC1691" s="31"/>
      <c r="EJD1691" s="50"/>
      <c r="EJE1691" s="31"/>
      <c r="EJF1691" s="40"/>
      <c r="EJG1691" s="31"/>
      <c r="EJH1691" s="50"/>
      <c r="EJI1691" s="31"/>
      <c r="EJJ1691" s="40"/>
      <c r="EJK1691" s="31"/>
      <c r="EJL1691" s="50"/>
      <c r="EJM1691" s="31"/>
      <c r="EJN1691" s="40"/>
      <c r="EJO1691" s="31"/>
      <c r="EJP1691" s="50"/>
      <c r="EJQ1691" s="31"/>
      <c r="EJR1691" s="40"/>
      <c r="EJS1691" s="31"/>
      <c r="EJT1691" s="50"/>
      <c r="EJU1691" s="31"/>
      <c r="EJV1691" s="40"/>
      <c r="EJW1691" s="31"/>
      <c r="EJX1691" s="50"/>
      <c r="EJY1691" s="31"/>
      <c r="EJZ1691" s="40"/>
      <c r="EKA1691" s="31"/>
      <c r="EKB1691" s="50"/>
      <c r="EKC1691" s="31"/>
      <c r="EKD1691" s="40"/>
      <c r="EKE1691" s="31"/>
      <c r="EKF1691" s="50"/>
      <c r="EKG1691" s="31"/>
      <c r="EKH1691" s="40"/>
      <c r="EKI1691" s="31"/>
      <c r="EKJ1691" s="50"/>
      <c r="EKK1691" s="31"/>
      <c r="EKL1691" s="40"/>
      <c r="EKM1691" s="31"/>
      <c r="EKN1691" s="50"/>
      <c r="EKO1691" s="31"/>
      <c r="EKP1691" s="40"/>
      <c r="EKQ1691" s="31"/>
      <c r="EKR1691" s="50"/>
      <c r="EKS1691" s="31"/>
      <c r="EKT1691" s="40"/>
      <c r="EKU1691" s="31"/>
      <c r="EKV1691" s="50"/>
      <c r="EKW1691" s="31"/>
      <c r="EKX1691" s="40"/>
      <c r="EKY1691" s="31"/>
      <c r="EKZ1691" s="50"/>
      <c r="ELA1691" s="31"/>
      <c r="ELB1691" s="40"/>
      <c r="ELC1691" s="31"/>
      <c r="ELD1691" s="50"/>
      <c r="ELE1691" s="31"/>
      <c r="ELF1691" s="40"/>
      <c r="ELG1691" s="31"/>
      <c r="ELH1691" s="50"/>
      <c r="ELI1691" s="31"/>
      <c r="ELJ1691" s="40"/>
      <c r="ELK1691" s="31"/>
      <c r="ELL1691" s="50"/>
      <c r="ELM1691" s="31"/>
      <c r="ELN1691" s="40"/>
      <c r="ELO1691" s="31"/>
      <c r="ELP1691" s="50"/>
      <c r="ELQ1691" s="31"/>
      <c r="ELR1691" s="40"/>
      <c r="ELS1691" s="31"/>
      <c r="ELT1691" s="50"/>
      <c r="ELU1691" s="31"/>
      <c r="ELV1691" s="40"/>
      <c r="ELW1691" s="31"/>
      <c r="ELX1691" s="50"/>
      <c r="ELY1691" s="31"/>
      <c r="ELZ1691" s="40"/>
      <c r="EMA1691" s="31"/>
      <c r="EMB1691" s="50"/>
      <c r="EMC1691" s="31"/>
      <c r="EMD1691" s="40"/>
      <c r="EME1691" s="31"/>
      <c r="EMF1691" s="50"/>
      <c r="EMG1691" s="31"/>
      <c r="EMH1691" s="40"/>
      <c r="EMI1691" s="31"/>
      <c r="EMJ1691" s="50"/>
      <c r="EMK1691" s="31"/>
      <c r="EML1691" s="40"/>
      <c r="EMM1691" s="31"/>
      <c r="EMN1691" s="50"/>
      <c r="EMO1691" s="31"/>
      <c r="EMP1691" s="40"/>
      <c r="EMQ1691" s="31"/>
      <c r="EMR1691" s="50"/>
      <c r="EMS1691" s="31"/>
      <c r="EMT1691" s="40"/>
      <c r="EMU1691" s="31"/>
      <c r="EMV1691" s="50"/>
      <c r="EMW1691" s="31"/>
      <c r="EMX1691" s="40"/>
      <c r="EMY1691" s="31"/>
      <c r="EMZ1691" s="50"/>
      <c r="ENA1691" s="31"/>
      <c r="ENB1691" s="40"/>
      <c r="ENC1691" s="31"/>
      <c r="END1691" s="50"/>
      <c r="ENE1691" s="31"/>
      <c r="ENF1691" s="40"/>
      <c r="ENG1691" s="31"/>
      <c r="ENH1691" s="50"/>
      <c r="ENI1691" s="31"/>
      <c r="ENJ1691" s="40"/>
      <c r="ENK1691" s="31"/>
      <c r="ENL1691" s="50"/>
      <c r="ENM1691" s="31"/>
      <c r="ENN1691" s="40"/>
      <c r="ENO1691" s="31"/>
      <c r="ENP1691" s="50"/>
      <c r="ENQ1691" s="31"/>
      <c r="ENR1691" s="40"/>
      <c r="ENS1691" s="31"/>
      <c r="ENT1691" s="50"/>
      <c r="ENU1691" s="31"/>
      <c r="ENV1691" s="40"/>
      <c r="ENW1691" s="31"/>
      <c r="ENX1691" s="50"/>
      <c r="ENY1691" s="31"/>
      <c r="ENZ1691" s="40"/>
      <c r="EOA1691" s="31"/>
      <c r="EOB1691" s="50"/>
      <c r="EOC1691" s="31"/>
      <c r="EOD1691" s="40"/>
      <c r="EOE1691" s="31"/>
      <c r="EOF1691" s="50"/>
      <c r="EOG1691" s="31"/>
      <c r="EOH1691" s="40"/>
      <c r="EOI1691" s="31"/>
      <c r="EOJ1691" s="50"/>
      <c r="EOK1691" s="31"/>
      <c r="EOL1691" s="40"/>
      <c r="EOM1691" s="31"/>
      <c r="EON1691" s="50"/>
      <c r="EOO1691" s="31"/>
      <c r="EOP1691" s="40"/>
      <c r="EOQ1691" s="31"/>
      <c r="EOR1691" s="50"/>
      <c r="EOS1691" s="31"/>
      <c r="EOT1691" s="40"/>
      <c r="EOU1691" s="31"/>
      <c r="EOV1691" s="50"/>
      <c r="EOW1691" s="31"/>
      <c r="EOX1691" s="40"/>
      <c r="EOY1691" s="31"/>
      <c r="EOZ1691" s="50"/>
      <c r="EPA1691" s="31"/>
      <c r="EPB1691" s="40"/>
      <c r="EPC1691" s="31"/>
      <c r="EPD1691" s="50"/>
      <c r="EPE1691" s="31"/>
      <c r="EPF1691" s="40"/>
      <c r="EPG1691" s="31"/>
      <c r="EPH1691" s="50"/>
      <c r="EPI1691" s="31"/>
      <c r="EPJ1691" s="40"/>
      <c r="EPK1691" s="31"/>
      <c r="EPL1691" s="50"/>
      <c r="EPM1691" s="31"/>
      <c r="EPN1691" s="40"/>
      <c r="EPO1691" s="31"/>
      <c r="EPP1691" s="50"/>
      <c r="EPQ1691" s="31"/>
      <c r="EPR1691" s="40"/>
      <c r="EPS1691" s="31"/>
      <c r="EPT1691" s="50"/>
      <c r="EPU1691" s="31"/>
      <c r="EPV1691" s="40"/>
      <c r="EPW1691" s="31"/>
      <c r="EPX1691" s="50"/>
      <c r="EPY1691" s="31"/>
      <c r="EPZ1691" s="40"/>
      <c r="EQA1691" s="31"/>
      <c r="EQB1691" s="50"/>
      <c r="EQC1691" s="31"/>
      <c r="EQD1691" s="40"/>
      <c r="EQE1691" s="31"/>
      <c r="EQF1691" s="50"/>
      <c r="EQG1691" s="31"/>
      <c r="EQH1691" s="40"/>
      <c r="EQI1691" s="31"/>
      <c r="EQJ1691" s="50"/>
      <c r="EQK1691" s="31"/>
      <c r="EQL1691" s="40"/>
      <c r="EQM1691" s="31"/>
      <c r="EQN1691" s="50"/>
      <c r="EQO1691" s="31"/>
      <c r="EQP1691" s="40"/>
      <c r="EQQ1691" s="31"/>
      <c r="EQR1691" s="50"/>
      <c r="EQS1691" s="31"/>
      <c r="EQT1691" s="40"/>
      <c r="EQU1691" s="31"/>
      <c r="EQV1691" s="50"/>
      <c r="EQW1691" s="31"/>
      <c r="EQX1691" s="40"/>
      <c r="EQY1691" s="31"/>
      <c r="EQZ1691" s="50"/>
      <c r="ERA1691" s="31"/>
      <c r="ERB1691" s="40"/>
      <c r="ERC1691" s="31"/>
      <c r="ERD1691" s="50"/>
      <c r="ERE1691" s="31"/>
      <c r="ERF1691" s="40"/>
      <c r="ERG1691" s="31"/>
      <c r="ERH1691" s="50"/>
      <c r="ERI1691" s="31"/>
      <c r="ERJ1691" s="40"/>
      <c r="ERK1691" s="31"/>
      <c r="ERL1691" s="50"/>
      <c r="ERM1691" s="31"/>
      <c r="ERN1691" s="40"/>
      <c r="ERO1691" s="31"/>
      <c r="ERP1691" s="50"/>
      <c r="ERQ1691" s="31"/>
      <c r="ERR1691" s="40"/>
      <c r="ERS1691" s="31"/>
      <c r="ERT1691" s="50"/>
      <c r="ERU1691" s="31"/>
      <c r="ERV1691" s="40"/>
      <c r="ERW1691" s="31"/>
      <c r="ERX1691" s="50"/>
      <c r="ERY1691" s="31"/>
      <c r="ERZ1691" s="40"/>
      <c r="ESA1691" s="31"/>
      <c r="ESB1691" s="50"/>
      <c r="ESC1691" s="31"/>
      <c r="ESD1691" s="40"/>
      <c r="ESE1691" s="31"/>
      <c r="ESF1691" s="50"/>
      <c r="ESG1691" s="31"/>
      <c r="ESH1691" s="40"/>
      <c r="ESI1691" s="31"/>
      <c r="ESJ1691" s="50"/>
      <c r="ESK1691" s="31"/>
      <c r="ESL1691" s="40"/>
      <c r="ESM1691" s="31"/>
      <c r="ESN1691" s="50"/>
      <c r="ESO1691" s="31"/>
      <c r="ESP1691" s="40"/>
      <c r="ESQ1691" s="31"/>
      <c r="ESR1691" s="50"/>
      <c r="ESS1691" s="31"/>
      <c r="EST1691" s="40"/>
      <c r="ESU1691" s="31"/>
      <c r="ESV1691" s="50"/>
      <c r="ESW1691" s="31"/>
      <c r="ESX1691" s="40"/>
      <c r="ESY1691" s="31"/>
      <c r="ESZ1691" s="50"/>
      <c r="ETA1691" s="31"/>
      <c r="ETB1691" s="40"/>
      <c r="ETC1691" s="31"/>
      <c r="ETD1691" s="50"/>
      <c r="ETE1691" s="31"/>
      <c r="ETF1691" s="40"/>
      <c r="ETG1691" s="31"/>
      <c r="ETH1691" s="50"/>
      <c r="ETI1691" s="31"/>
      <c r="ETJ1691" s="40"/>
      <c r="ETK1691" s="31"/>
      <c r="ETL1691" s="50"/>
      <c r="ETM1691" s="31"/>
      <c r="ETN1691" s="40"/>
      <c r="ETO1691" s="31"/>
      <c r="ETP1691" s="50"/>
      <c r="ETQ1691" s="31"/>
      <c r="ETR1691" s="40"/>
      <c r="ETS1691" s="31"/>
      <c r="ETT1691" s="50"/>
      <c r="ETU1691" s="31"/>
      <c r="ETV1691" s="40"/>
      <c r="ETW1691" s="31"/>
      <c r="ETX1691" s="50"/>
      <c r="ETY1691" s="31"/>
      <c r="ETZ1691" s="40"/>
      <c r="EUA1691" s="31"/>
      <c r="EUB1691" s="50"/>
      <c r="EUC1691" s="31"/>
      <c r="EUD1691" s="40"/>
      <c r="EUE1691" s="31"/>
      <c r="EUF1691" s="50"/>
      <c r="EUG1691" s="31"/>
      <c r="EUH1691" s="40"/>
      <c r="EUI1691" s="31"/>
      <c r="EUJ1691" s="50"/>
      <c r="EUK1691" s="31"/>
      <c r="EUL1691" s="40"/>
      <c r="EUM1691" s="31"/>
      <c r="EUN1691" s="50"/>
      <c r="EUO1691" s="31"/>
      <c r="EUP1691" s="40"/>
      <c r="EUQ1691" s="31"/>
      <c r="EUR1691" s="50"/>
      <c r="EUS1691" s="31"/>
      <c r="EUT1691" s="40"/>
      <c r="EUU1691" s="31"/>
      <c r="EUV1691" s="50"/>
      <c r="EUW1691" s="31"/>
      <c r="EUX1691" s="40"/>
      <c r="EUY1691" s="31"/>
      <c r="EUZ1691" s="50"/>
      <c r="EVA1691" s="31"/>
      <c r="EVB1691" s="40"/>
      <c r="EVC1691" s="31"/>
      <c r="EVD1691" s="50"/>
      <c r="EVE1691" s="31"/>
      <c r="EVF1691" s="40"/>
      <c r="EVG1691" s="31"/>
      <c r="EVH1691" s="50"/>
      <c r="EVI1691" s="31"/>
      <c r="EVJ1691" s="40"/>
      <c r="EVK1691" s="31"/>
      <c r="EVL1691" s="50"/>
      <c r="EVM1691" s="31"/>
      <c r="EVN1691" s="40"/>
      <c r="EVO1691" s="31"/>
      <c r="EVP1691" s="50"/>
      <c r="EVQ1691" s="31"/>
      <c r="EVR1691" s="40"/>
      <c r="EVS1691" s="31"/>
      <c r="EVT1691" s="50"/>
      <c r="EVU1691" s="31"/>
      <c r="EVV1691" s="40"/>
      <c r="EVW1691" s="31"/>
      <c r="EVX1691" s="50"/>
      <c r="EVY1691" s="31"/>
      <c r="EVZ1691" s="40"/>
      <c r="EWA1691" s="31"/>
      <c r="EWB1691" s="50"/>
      <c r="EWC1691" s="31"/>
      <c r="EWD1691" s="40"/>
      <c r="EWE1691" s="31"/>
      <c r="EWF1691" s="50"/>
      <c r="EWG1691" s="31"/>
      <c r="EWH1691" s="40"/>
      <c r="EWI1691" s="31"/>
      <c r="EWJ1691" s="50"/>
      <c r="EWK1691" s="31"/>
      <c r="EWL1691" s="40"/>
      <c r="EWM1691" s="31"/>
      <c r="EWN1691" s="50"/>
      <c r="EWO1691" s="31"/>
      <c r="EWP1691" s="40"/>
      <c r="EWQ1691" s="31"/>
      <c r="EWR1691" s="50"/>
      <c r="EWS1691" s="31"/>
      <c r="EWT1691" s="40"/>
      <c r="EWU1691" s="31"/>
      <c r="EWV1691" s="50"/>
      <c r="EWW1691" s="31"/>
      <c r="EWX1691" s="40"/>
      <c r="EWY1691" s="31"/>
      <c r="EWZ1691" s="50"/>
      <c r="EXA1691" s="31"/>
      <c r="EXB1691" s="40"/>
      <c r="EXC1691" s="31"/>
      <c r="EXD1691" s="50"/>
      <c r="EXE1691" s="31"/>
      <c r="EXF1691" s="40"/>
      <c r="EXG1691" s="31"/>
      <c r="EXH1691" s="50"/>
      <c r="EXI1691" s="31"/>
      <c r="EXJ1691" s="40"/>
      <c r="EXK1691" s="31"/>
      <c r="EXL1691" s="50"/>
      <c r="EXM1691" s="31"/>
      <c r="EXN1691" s="40"/>
      <c r="EXO1691" s="31"/>
      <c r="EXP1691" s="50"/>
      <c r="EXQ1691" s="31"/>
      <c r="EXR1691" s="40"/>
      <c r="EXS1691" s="31"/>
      <c r="EXT1691" s="50"/>
      <c r="EXU1691" s="31"/>
      <c r="EXV1691" s="40"/>
      <c r="EXW1691" s="31"/>
      <c r="EXX1691" s="50"/>
      <c r="EXY1691" s="31"/>
      <c r="EXZ1691" s="40"/>
      <c r="EYA1691" s="31"/>
      <c r="EYB1691" s="50"/>
      <c r="EYC1691" s="31"/>
      <c r="EYD1691" s="40"/>
      <c r="EYE1691" s="31"/>
      <c r="EYF1691" s="50"/>
      <c r="EYG1691" s="31"/>
      <c r="EYH1691" s="40"/>
      <c r="EYI1691" s="31"/>
      <c r="EYJ1691" s="50"/>
      <c r="EYK1691" s="31"/>
      <c r="EYL1691" s="40"/>
      <c r="EYM1691" s="31"/>
      <c r="EYN1691" s="50"/>
      <c r="EYO1691" s="31"/>
      <c r="EYP1691" s="40"/>
      <c r="EYQ1691" s="31"/>
      <c r="EYR1691" s="50"/>
      <c r="EYS1691" s="31"/>
      <c r="EYT1691" s="40"/>
      <c r="EYU1691" s="31"/>
      <c r="EYV1691" s="50"/>
      <c r="EYW1691" s="31"/>
      <c r="EYX1691" s="40"/>
      <c r="EYY1691" s="31"/>
      <c r="EYZ1691" s="50"/>
      <c r="EZA1691" s="31"/>
      <c r="EZB1691" s="40"/>
      <c r="EZC1691" s="31"/>
      <c r="EZD1691" s="50"/>
      <c r="EZE1691" s="31"/>
      <c r="EZF1691" s="40"/>
      <c r="EZG1691" s="31"/>
      <c r="EZH1691" s="50"/>
      <c r="EZI1691" s="31"/>
      <c r="EZJ1691" s="40"/>
      <c r="EZK1691" s="31"/>
      <c r="EZL1691" s="50"/>
      <c r="EZM1691" s="31"/>
      <c r="EZN1691" s="40"/>
      <c r="EZO1691" s="31"/>
      <c r="EZP1691" s="50"/>
      <c r="EZQ1691" s="31"/>
      <c r="EZR1691" s="40"/>
      <c r="EZS1691" s="31"/>
      <c r="EZT1691" s="50"/>
      <c r="EZU1691" s="31"/>
      <c r="EZV1691" s="40"/>
      <c r="EZW1691" s="31"/>
      <c r="EZX1691" s="50"/>
      <c r="EZY1691" s="31"/>
      <c r="EZZ1691" s="40"/>
      <c r="FAA1691" s="31"/>
      <c r="FAB1691" s="50"/>
      <c r="FAC1691" s="31"/>
      <c r="FAD1691" s="40"/>
      <c r="FAE1691" s="31"/>
      <c r="FAF1691" s="50"/>
      <c r="FAG1691" s="31"/>
      <c r="FAH1691" s="40"/>
      <c r="FAI1691" s="31"/>
      <c r="FAJ1691" s="50"/>
      <c r="FAK1691" s="31"/>
      <c r="FAL1691" s="40"/>
      <c r="FAM1691" s="31"/>
      <c r="FAN1691" s="50"/>
      <c r="FAO1691" s="31"/>
      <c r="FAP1691" s="40"/>
      <c r="FAQ1691" s="31"/>
      <c r="FAR1691" s="50"/>
      <c r="FAS1691" s="31"/>
      <c r="FAT1691" s="40"/>
      <c r="FAU1691" s="31"/>
      <c r="FAV1691" s="50"/>
      <c r="FAW1691" s="31"/>
      <c r="FAX1691" s="40"/>
      <c r="FAY1691" s="31"/>
      <c r="FAZ1691" s="50"/>
      <c r="FBA1691" s="31"/>
      <c r="FBB1691" s="40"/>
      <c r="FBC1691" s="31"/>
      <c r="FBD1691" s="50"/>
      <c r="FBE1691" s="31"/>
      <c r="FBF1691" s="40"/>
      <c r="FBG1691" s="31"/>
      <c r="FBH1691" s="50"/>
      <c r="FBI1691" s="31"/>
      <c r="FBJ1691" s="40"/>
      <c r="FBK1691" s="31"/>
      <c r="FBL1691" s="50"/>
      <c r="FBM1691" s="31"/>
      <c r="FBN1691" s="40"/>
      <c r="FBO1691" s="31"/>
      <c r="FBP1691" s="50"/>
      <c r="FBQ1691" s="31"/>
      <c r="FBR1691" s="40"/>
      <c r="FBS1691" s="31"/>
      <c r="FBT1691" s="50"/>
      <c r="FBU1691" s="31"/>
      <c r="FBV1691" s="40"/>
      <c r="FBW1691" s="31"/>
      <c r="FBX1691" s="50"/>
      <c r="FBY1691" s="31"/>
      <c r="FBZ1691" s="40"/>
      <c r="FCA1691" s="31"/>
      <c r="FCB1691" s="50"/>
      <c r="FCC1691" s="31"/>
      <c r="FCD1691" s="40"/>
      <c r="FCE1691" s="31"/>
      <c r="FCF1691" s="50"/>
      <c r="FCG1691" s="31"/>
      <c r="FCH1691" s="40"/>
      <c r="FCI1691" s="31"/>
      <c r="FCJ1691" s="50"/>
      <c r="FCK1691" s="31"/>
      <c r="FCL1691" s="40"/>
      <c r="FCM1691" s="31"/>
      <c r="FCN1691" s="50"/>
      <c r="FCO1691" s="31"/>
      <c r="FCP1691" s="40"/>
      <c r="FCQ1691" s="31"/>
      <c r="FCR1691" s="50"/>
      <c r="FCS1691" s="31"/>
      <c r="FCT1691" s="40"/>
      <c r="FCU1691" s="31"/>
      <c r="FCV1691" s="50"/>
      <c r="FCW1691" s="31"/>
      <c r="FCX1691" s="40"/>
      <c r="FCY1691" s="31"/>
      <c r="FCZ1691" s="50"/>
      <c r="FDA1691" s="31"/>
      <c r="FDB1691" s="40"/>
      <c r="FDC1691" s="31"/>
      <c r="FDD1691" s="50"/>
      <c r="FDE1691" s="31"/>
      <c r="FDF1691" s="40"/>
      <c r="FDG1691" s="31"/>
      <c r="FDH1691" s="50"/>
      <c r="FDI1691" s="31"/>
      <c r="FDJ1691" s="40"/>
      <c r="FDK1691" s="31"/>
      <c r="FDL1691" s="50"/>
      <c r="FDM1691" s="31"/>
      <c r="FDN1691" s="40"/>
      <c r="FDO1691" s="31"/>
      <c r="FDP1691" s="50"/>
      <c r="FDQ1691" s="31"/>
      <c r="FDR1691" s="40"/>
      <c r="FDS1691" s="31"/>
      <c r="FDT1691" s="50"/>
      <c r="FDU1691" s="31"/>
      <c r="FDV1691" s="40"/>
      <c r="FDW1691" s="31"/>
      <c r="FDX1691" s="50"/>
      <c r="FDY1691" s="31"/>
      <c r="FDZ1691" s="40"/>
      <c r="FEA1691" s="31"/>
      <c r="FEB1691" s="50"/>
      <c r="FEC1691" s="31"/>
      <c r="FED1691" s="40"/>
      <c r="FEE1691" s="31"/>
      <c r="FEF1691" s="50"/>
      <c r="FEG1691" s="31"/>
      <c r="FEH1691" s="40"/>
      <c r="FEI1691" s="31"/>
      <c r="FEJ1691" s="50"/>
      <c r="FEK1691" s="31"/>
      <c r="FEL1691" s="40"/>
      <c r="FEM1691" s="31"/>
      <c r="FEN1691" s="50"/>
      <c r="FEO1691" s="31"/>
      <c r="FEP1691" s="40"/>
      <c r="FEQ1691" s="31"/>
      <c r="FER1691" s="50"/>
      <c r="FES1691" s="31"/>
      <c r="FET1691" s="40"/>
      <c r="FEU1691" s="31"/>
      <c r="FEV1691" s="50"/>
      <c r="FEW1691" s="31"/>
      <c r="FEX1691" s="40"/>
      <c r="FEY1691" s="31"/>
      <c r="FEZ1691" s="50"/>
      <c r="FFA1691" s="31"/>
      <c r="FFB1691" s="40"/>
      <c r="FFC1691" s="31"/>
      <c r="FFD1691" s="50"/>
      <c r="FFE1691" s="31"/>
      <c r="FFF1691" s="40"/>
      <c r="FFG1691" s="31"/>
      <c r="FFH1691" s="50"/>
      <c r="FFI1691" s="31"/>
      <c r="FFJ1691" s="40"/>
      <c r="FFK1691" s="31"/>
      <c r="FFL1691" s="50"/>
      <c r="FFM1691" s="31"/>
      <c r="FFN1691" s="40"/>
      <c r="FFO1691" s="31"/>
      <c r="FFP1691" s="50"/>
      <c r="FFQ1691" s="31"/>
      <c r="FFR1691" s="40"/>
      <c r="FFS1691" s="31"/>
      <c r="FFT1691" s="50"/>
      <c r="FFU1691" s="31"/>
      <c r="FFV1691" s="40"/>
      <c r="FFW1691" s="31"/>
      <c r="FFX1691" s="50"/>
      <c r="FFY1691" s="31"/>
      <c r="FFZ1691" s="40"/>
      <c r="FGA1691" s="31"/>
      <c r="FGB1691" s="50"/>
      <c r="FGC1691" s="31"/>
      <c r="FGD1691" s="40"/>
      <c r="FGE1691" s="31"/>
      <c r="FGF1691" s="50"/>
      <c r="FGG1691" s="31"/>
      <c r="FGH1691" s="40"/>
      <c r="FGI1691" s="31"/>
      <c r="FGJ1691" s="50"/>
      <c r="FGK1691" s="31"/>
      <c r="FGL1691" s="40"/>
      <c r="FGM1691" s="31"/>
      <c r="FGN1691" s="50"/>
      <c r="FGO1691" s="31"/>
      <c r="FGP1691" s="40"/>
      <c r="FGQ1691" s="31"/>
      <c r="FGR1691" s="50"/>
      <c r="FGS1691" s="31"/>
      <c r="FGT1691" s="40"/>
      <c r="FGU1691" s="31"/>
      <c r="FGV1691" s="50"/>
      <c r="FGW1691" s="31"/>
      <c r="FGX1691" s="40"/>
      <c r="FGY1691" s="31"/>
      <c r="FGZ1691" s="50"/>
      <c r="FHA1691" s="31"/>
      <c r="FHB1691" s="40"/>
      <c r="FHC1691" s="31"/>
      <c r="FHD1691" s="50"/>
      <c r="FHE1691" s="31"/>
      <c r="FHF1691" s="40"/>
      <c r="FHG1691" s="31"/>
      <c r="FHH1691" s="50"/>
      <c r="FHI1691" s="31"/>
      <c r="FHJ1691" s="40"/>
      <c r="FHK1691" s="31"/>
      <c r="FHL1691" s="50"/>
      <c r="FHM1691" s="31"/>
      <c r="FHN1691" s="40"/>
      <c r="FHO1691" s="31"/>
      <c r="FHP1691" s="50"/>
      <c r="FHQ1691" s="31"/>
      <c r="FHR1691" s="40"/>
      <c r="FHS1691" s="31"/>
      <c r="FHT1691" s="50"/>
      <c r="FHU1691" s="31"/>
      <c r="FHV1691" s="40"/>
      <c r="FHW1691" s="31"/>
      <c r="FHX1691" s="50"/>
      <c r="FHY1691" s="31"/>
      <c r="FHZ1691" s="40"/>
      <c r="FIA1691" s="31"/>
      <c r="FIB1691" s="50"/>
      <c r="FIC1691" s="31"/>
      <c r="FID1691" s="40"/>
      <c r="FIE1691" s="31"/>
      <c r="FIF1691" s="50"/>
      <c r="FIG1691" s="31"/>
      <c r="FIH1691" s="40"/>
      <c r="FII1691" s="31"/>
      <c r="FIJ1691" s="50"/>
      <c r="FIK1691" s="31"/>
      <c r="FIL1691" s="40"/>
      <c r="FIM1691" s="31"/>
      <c r="FIN1691" s="50"/>
      <c r="FIO1691" s="31"/>
      <c r="FIP1691" s="40"/>
      <c r="FIQ1691" s="31"/>
      <c r="FIR1691" s="50"/>
      <c r="FIS1691" s="31"/>
      <c r="FIT1691" s="40"/>
      <c r="FIU1691" s="31"/>
      <c r="FIV1691" s="50"/>
      <c r="FIW1691" s="31"/>
      <c r="FIX1691" s="40"/>
      <c r="FIY1691" s="31"/>
      <c r="FIZ1691" s="50"/>
      <c r="FJA1691" s="31"/>
      <c r="FJB1691" s="40"/>
      <c r="FJC1691" s="31"/>
      <c r="FJD1691" s="50"/>
      <c r="FJE1691" s="31"/>
      <c r="FJF1691" s="40"/>
      <c r="FJG1691" s="31"/>
      <c r="FJH1691" s="50"/>
      <c r="FJI1691" s="31"/>
      <c r="FJJ1691" s="40"/>
      <c r="FJK1691" s="31"/>
      <c r="FJL1691" s="50"/>
      <c r="FJM1691" s="31"/>
      <c r="FJN1691" s="40"/>
      <c r="FJO1691" s="31"/>
      <c r="FJP1691" s="50"/>
      <c r="FJQ1691" s="31"/>
      <c r="FJR1691" s="40"/>
      <c r="FJS1691" s="31"/>
      <c r="FJT1691" s="50"/>
      <c r="FJU1691" s="31"/>
      <c r="FJV1691" s="40"/>
      <c r="FJW1691" s="31"/>
      <c r="FJX1691" s="50"/>
      <c r="FJY1691" s="31"/>
      <c r="FJZ1691" s="40"/>
      <c r="FKA1691" s="31"/>
      <c r="FKB1691" s="50"/>
      <c r="FKC1691" s="31"/>
      <c r="FKD1691" s="40"/>
      <c r="FKE1691" s="31"/>
      <c r="FKF1691" s="50"/>
      <c r="FKG1691" s="31"/>
      <c r="FKH1691" s="40"/>
      <c r="FKI1691" s="31"/>
      <c r="FKJ1691" s="50"/>
      <c r="FKK1691" s="31"/>
      <c r="FKL1691" s="40"/>
      <c r="FKM1691" s="31"/>
      <c r="FKN1691" s="50"/>
      <c r="FKO1691" s="31"/>
      <c r="FKP1691" s="40"/>
      <c r="FKQ1691" s="31"/>
      <c r="FKR1691" s="50"/>
      <c r="FKS1691" s="31"/>
      <c r="FKT1691" s="40"/>
      <c r="FKU1691" s="31"/>
      <c r="FKV1691" s="50"/>
      <c r="FKW1691" s="31"/>
      <c r="FKX1691" s="40"/>
      <c r="FKY1691" s="31"/>
      <c r="FKZ1691" s="50"/>
      <c r="FLA1691" s="31"/>
      <c r="FLB1691" s="40"/>
      <c r="FLC1691" s="31"/>
      <c r="FLD1691" s="50"/>
      <c r="FLE1691" s="31"/>
      <c r="FLF1691" s="40"/>
      <c r="FLG1691" s="31"/>
      <c r="FLH1691" s="50"/>
      <c r="FLI1691" s="31"/>
      <c r="FLJ1691" s="40"/>
      <c r="FLK1691" s="31"/>
      <c r="FLL1691" s="50"/>
      <c r="FLM1691" s="31"/>
      <c r="FLN1691" s="40"/>
      <c r="FLO1691" s="31"/>
      <c r="FLP1691" s="50"/>
      <c r="FLQ1691" s="31"/>
      <c r="FLR1691" s="40"/>
      <c r="FLS1691" s="31"/>
      <c r="FLT1691" s="50"/>
      <c r="FLU1691" s="31"/>
      <c r="FLV1691" s="40"/>
      <c r="FLW1691" s="31"/>
      <c r="FLX1691" s="50"/>
      <c r="FLY1691" s="31"/>
      <c r="FLZ1691" s="40"/>
      <c r="FMA1691" s="31"/>
      <c r="FMB1691" s="50"/>
      <c r="FMC1691" s="31"/>
      <c r="FMD1691" s="40"/>
      <c r="FME1691" s="31"/>
      <c r="FMF1691" s="50"/>
      <c r="FMG1691" s="31"/>
      <c r="FMH1691" s="40"/>
      <c r="FMI1691" s="31"/>
      <c r="FMJ1691" s="50"/>
      <c r="FMK1691" s="31"/>
      <c r="FML1691" s="40"/>
      <c r="FMM1691" s="31"/>
      <c r="FMN1691" s="50"/>
      <c r="FMO1691" s="31"/>
      <c r="FMP1691" s="40"/>
      <c r="FMQ1691" s="31"/>
      <c r="FMR1691" s="50"/>
      <c r="FMS1691" s="31"/>
      <c r="FMT1691" s="40"/>
      <c r="FMU1691" s="31"/>
      <c r="FMV1691" s="50"/>
      <c r="FMW1691" s="31"/>
      <c r="FMX1691" s="40"/>
      <c r="FMY1691" s="31"/>
      <c r="FMZ1691" s="50"/>
      <c r="FNA1691" s="31"/>
      <c r="FNB1691" s="40"/>
      <c r="FNC1691" s="31"/>
      <c r="FND1691" s="50"/>
      <c r="FNE1691" s="31"/>
      <c r="FNF1691" s="40"/>
      <c r="FNG1691" s="31"/>
      <c r="FNH1691" s="50"/>
      <c r="FNI1691" s="31"/>
      <c r="FNJ1691" s="40"/>
      <c r="FNK1691" s="31"/>
      <c r="FNL1691" s="50"/>
      <c r="FNM1691" s="31"/>
      <c r="FNN1691" s="40"/>
      <c r="FNO1691" s="31"/>
      <c r="FNP1691" s="50"/>
      <c r="FNQ1691" s="31"/>
      <c r="FNR1691" s="40"/>
      <c r="FNS1691" s="31"/>
      <c r="FNT1691" s="50"/>
      <c r="FNU1691" s="31"/>
      <c r="FNV1691" s="40"/>
      <c r="FNW1691" s="31"/>
      <c r="FNX1691" s="50"/>
      <c r="FNY1691" s="31"/>
      <c r="FNZ1691" s="40"/>
      <c r="FOA1691" s="31"/>
      <c r="FOB1691" s="50"/>
      <c r="FOC1691" s="31"/>
      <c r="FOD1691" s="40"/>
      <c r="FOE1691" s="31"/>
      <c r="FOF1691" s="50"/>
      <c r="FOG1691" s="31"/>
      <c r="FOH1691" s="40"/>
      <c r="FOI1691" s="31"/>
      <c r="FOJ1691" s="50"/>
      <c r="FOK1691" s="31"/>
      <c r="FOL1691" s="40"/>
      <c r="FOM1691" s="31"/>
      <c r="FON1691" s="50"/>
      <c r="FOO1691" s="31"/>
      <c r="FOP1691" s="40"/>
      <c r="FOQ1691" s="31"/>
      <c r="FOR1691" s="50"/>
      <c r="FOS1691" s="31"/>
      <c r="FOT1691" s="40"/>
      <c r="FOU1691" s="31"/>
      <c r="FOV1691" s="50"/>
      <c r="FOW1691" s="31"/>
      <c r="FOX1691" s="40"/>
      <c r="FOY1691" s="31"/>
      <c r="FOZ1691" s="50"/>
      <c r="FPA1691" s="31"/>
      <c r="FPB1691" s="40"/>
      <c r="FPC1691" s="31"/>
      <c r="FPD1691" s="50"/>
      <c r="FPE1691" s="31"/>
      <c r="FPF1691" s="40"/>
      <c r="FPG1691" s="31"/>
      <c r="FPH1691" s="50"/>
      <c r="FPI1691" s="31"/>
      <c r="FPJ1691" s="40"/>
      <c r="FPK1691" s="31"/>
      <c r="FPL1691" s="50"/>
      <c r="FPM1691" s="31"/>
      <c r="FPN1691" s="40"/>
      <c r="FPO1691" s="31"/>
      <c r="FPP1691" s="50"/>
      <c r="FPQ1691" s="31"/>
      <c r="FPR1691" s="40"/>
      <c r="FPS1691" s="31"/>
      <c r="FPT1691" s="50"/>
      <c r="FPU1691" s="31"/>
      <c r="FPV1691" s="40"/>
      <c r="FPW1691" s="31"/>
      <c r="FPX1691" s="50"/>
      <c r="FPY1691" s="31"/>
      <c r="FPZ1691" s="40"/>
      <c r="FQA1691" s="31"/>
      <c r="FQB1691" s="50"/>
      <c r="FQC1691" s="31"/>
      <c r="FQD1691" s="40"/>
      <c r="FQE1691" s="31"/>
      <c r="FQF1691" s="50"/>
      <c r="FQG1691" s="31"/>
      <c r="FQH1691" s="40"/>
      <c r="FQI1691" s="31"/>
      <c r="FQJ1691" s="50"/>
      <c r="FQK1691" s="31"/>
      <c r="FQL1691" s="40"/>
      <c r="FQM1691" s="31"/>
      <c r="FQN1691" s="50"/>
      <c r="FQO1691" s="31"/>
      <c r="FQP1691" s="40"/>
      <c r="FQQ1691" s="31"/>
      <c r="FQR1691" s="50"/>
      <c r="FQS1691" s="31"/>
      <c r="FQT1691" s="40"/>
      <c r="FQU1691" s="31"/>
      <c r="FQV1691" s="50"/>
      <c r="FQW1691" s="31"/>
      <c r="FQX1691" s="40"/>
      <c r="FQY1691" s="31"/>
      <c r="FQZ1691" s="50"/>
      <c r="FRA1691" s="31"/>
      <c r="FRB1691" s="40"/>
      <c r="FRC1691" s="31"/>
      <c r="FRD1691" s="50"/>
      <c r="FRE1691" s="31"/>
      <c r="FRF1691" s="40"/>
      <c r="FRG1691" s="31"/>
      <c r="FRH1691" s="50"/>
      <c r="FRI1691" s="31"/>
      <c r="FRJ1691" s="40"/>
      <c r="FRK1691" s="31"/>
      <c r="FRL1691" s="50"/>
      <c r="FRM1691" s="31"/>
      <c r="FRN1691" s="40"/>
      <c r="FRO1691" s="31"/>
      <c r="FRP1691" s="50"/>
      <c r="FRQ1691" s="31"/>
      <c r="FRR1691" s="40"/>
      <c r="FRS1691" s="31"/>
      <c r="FRT1691" s="50"/>
      <c r="FRU1691" s="31"/>
      <c r="FRV1691" s="40"/>
      <c r="FRW1691" s="31"/>
      <c r="FRX1691" s="50"/>
      <c r="FRY1691" s="31"/>
      <c r="FRZ1691" s="40"/>
      <c r="FSA1691" s="31"/>
      <c r="FSB1691" s="50"/>
      <c r="FSC1691" s="31"/>
      <c r="FSD1691" s="40"/>
      <c r="FSE1691" s="31"/>
      <c r="FSF1691" s="50"/>
      <c r="FSG1691" s="31"/>
      <c r="FSH1691" s="40"/>
      <c r="FSI1691" s="31"/>
      <c r="FSJ1691" s="50"/>
      <c r="FSK1691" s="31"/>
      <c r="FSL1691" s="40"/>
      <c r="FSM1691" s="31"/>
      <c r="FSN1691" s="50"/>
      <c r="FSO1691" s="31"/>
      <c r="FSP1691" s="40"/>
      <c r="FSQ1691" s="31"/>
      <c r="FSR1691" s="50"/>
      <c r="FSS1691" s="31"/>
      <c r="FST1691" s="40"/>
      <c r="FSU1691" s="31"/>
      <c r="FSV1691" s="50"/>
      <c r="FSW1691" s="31"/>
      <c r="FSX1691" s="40"/>
      <c r="FSY1691" s="31"/>
      <c r="FSZ1691" s="50"/>
      <c r="FTA1691" s="31"/>
      <c r="FTB1691" s="40"/>
      <c r="FTC1691" s="31"/>
      <c r="FTD1691" s="50"/>
      <c r="FTE1691" s="31"/>
      <c r="FTF1691" s="40"/>
      <c r="FTG1691" s="31"/>
      <c r="FTH1691" s="50"/>
      <c r="FTI1691" s="31"/>
      <c r="FTJ1691" s="40"/>
      <c r="FTK1691" s="31"/>
      <c r="FTL1691" s="50"/>
      <c r="FTM1691" s="31"/>
      <c r="FTN1691" s="40"/>
      <c r="FTO1691" s="31"/>
      <c r="FTP1691" s="50"/>
      <c r="FTQ1691" s="31"/>
      <c r="FTR1691" s="40"/>
      <c r="FTS1691" s="31"/>
      <c r="FTT1691" s="50"/>
      <c r="FTU1691" s="31"/>
      <c r="FTV1691" s="40"/>
      <c r="FTW1691" s="31"/>
      <c r="FTX1691" s="50"/>
      <c r="FTY1691" s="31"/>
      <c r="FTZ1691" s="40"/>
      <c r="FUA1691" s="31"/>
      <c r="FUB1691" s="50"/>
      <c r="FUC1691" s="31"/>
      <c r="FUD1691" s="40"/>
      <c r="FUE1691" s="31"/>
      <c r="FUF1691" s="50"/>
      <c r="FUG1691" s="31"/>
      <c r="FUH1691" s="40"/>
      <c r="FUI1691" s="31"/>
      <c r="FUJ1691" s="50"/>
      <c r="FUK1691" s="31"/>
      <c r="FUL1691" s="40"/>
      <c r="FUM1691" s="31"/>
      <c r="FUN1691" s="50"/>
      <c r="FUO1691" s="31"/>
      <c r="FUP1691" s="40"/>
      <c r="FUQ1691" s="31"/>
      <c r="FUR1691" s="50"/>
      <c r="FUS1691" s="31"/>
      <c r="FUT1691" s="40"/>
      <c r="FUU1691" s="31"/>
      <c r="FUV1691" s="50"/>
      <c r="FUW1691" s="31"/>
      <c r="FUX1691" s="40"/>
      <c r="FUY1691" s="31"/>
      <c r="FUZ1691" s="50"/>
      <c r="FVA1691" s="31"/>
      <c r="FVB1691" s="40"/>
      <c r="FVC1691" s="31"/>
      <c r="FVD1691" s="50"/>
      <c r="FVE1691" s="31"/>
      <c r="FVF1691" s="40"/>
      <c r="FVG1691" s="31"/>
      <c r="FVH1691" s="50"/>
      <c r="FVI1691" s="31"/>
      <c r="FVJ1691" s="40"/>
      <c r="FVK1691" s="31"/>
      <c r="FVL1691" s="50"/>
      <c r="FVM1691" s="31"/>
      <c r="FVN1691" s="40"/>
      <c r="FVO1691" s="31"/>
      <c r="FVP1691" s="50"/>
      <c r="FVQ1691" s="31"/>
      <c r="FVR1691" s="40"/>
      <c r="FVS1691" s="31"/>
      <c r="FVT1691" s="50"/>
      <c r="FVU1691" s="31"/>
      <c r="FVV1691" s="40"/>
      <c r="FVW1691" s="31"/>
      <c r="FVX1691" s="50"/>
      <c r="FVY1691" s="31"/>
      <c r="FVZ1691" s="40"/>
      <c r="FWA1691" s="31"/>
      <c r="FWB1691" s="50"/>
      <c r="FWC1691" s="31"/>
      <c r="FWD1691" s="40"/>
      <c r="FWE1691" s="31"/>
      <c r="FWF1691" s="50"/>
      <c r="FWG1691" s="31"/>
      <c r="FWH1691" s="40"/>
      <c r="FWI1691" s="31"/>
      <c r="FWJ1691" s="50"/>
      <c r="FWK1691" s="31"/>
      <c r="FWL1691" s="40"/>
      <c r="FWM1691" s="31"/>
      <c r="FWN1691" s="50"/>
      <c r="FWO1691" s="31"/>
      <c r="FWP1691" s="40"/>
      <c r="FWQ1691" s="31"/>
      <c r="FWR1691" s="50"/>
      <c r="FWS1691" s="31"/>
      <c r="FWT1691" s="40"/>
      <c r="FWU1691" s="31"/>
      <c r="FWV1691" s="50"/>
      <c r="FWW1691" s="31"/>
      <c r="FWX1691" s="40"/>
      <c r="FWY1691" s="31"/>
      <c r="FWZ1691" s="50"/>
      <c r="FXA1691" s="31"/>
      <c r="FXB1691" s="40"/>
      <c r="FXC1691" s="31"/>
      <c r="FXD1691" s="50"/>
      <c r="FXE1691" s="31"/>
      <c r="FXF1691" s="40"/>
      <c r="FXG1691" s="31"/>
      <c r="FXH1691" s="50"/>
      <c r="FXI1691" s="31"/>
      <c r="FXJ1691" s="40"/>
      <c r="FXK1691" s="31"/>
      <c r="FXL1691" s="50"/>
      <c r="FXM1691" s="31"/>
      <c r="FXN1691" s="40"/>
      <c r="FXO1691" s="31"/>
      <c r="FXP1691" s="50"/>
      <c r="FXQ1691" s="31"/>
      <c r="FXR1691" s="40"/>
      <c r="FXS1691" s="31"/>
      <c r="FXT1691" s="50"/>
      <c r="FXU1691" s="31"/>
      <c r="FXV1691" s="40"/>
      <c r="FXW1691" s="31"/>
      <c r="FXX1691" s="50"/>
      <c r="FXY1691" s="31"/>
      <c r="FXZ1691" s="40"/>
      <c r="FYA1691" s="31"/>
      <c r="FYB1691" s="50"/>
      <c r="FYC1691" s="31"/>
      <c r="FYD1691" s="40"/>
      <c r="FYE1691" s="31"/>
      <c r="FYF1691" s="50"/>
      <c r="FYG1691" s="31"/>
      <c r="FYH1691" s="40"/>
      <c r="FYI1691" s="31"/>
      <c r="FYJ1691" s="50"/>
      <c r="FYK1691" s="31"/>
      <c r="FYL1691" s="40"/>
      <c r="FYM1691" s="31"/>
      <c r="FYN1691" s="50"/>
      <c r="FYO1691" s="31"/>
      <c r="FYP1691" s="40"/>
      <c r="FYQ1691" s="31"/>
      <c r="FYR1691" s="50"/>
      <c r="FYS1691" s="31"/>
      <c r="FYT1691" s="40"/>
      <c r="FYU1691" s="31"/>
      <c r="FYV1691" s="50"/>
      <c r="FYW1691" s="31"/>
      <c r="FYX1691" s="40"/>
      <c r="FYY1691" s="31"/>
      <c r="FYZ1691" s="50"/>
      <c r="FZA1691" s="31"/>
      <c r="FZB1691" s="40"/>
      <c r="FZC1691" s="31"/>
      <c r="FZD1691" s="50"/>
      <c r="FZE1691" s="31"/>
      <c r="FZF1691" s="40"/>
      <c r="FZG1691" s="31"/>
      <c r="FZH1691" s="50"/>
      <c r="FZI1691" s="31"/>
      <c r="FZJ1691" s="40"/>
      <c r="FZK1691" s="31"/>
      <c r="FZL1691" s="50"/>
      <c r="FZM1691" s="31"/>
      <c r="FZN1691" s="40"/>
      <c r="FZO1691" s="31"/>
      <c r="FZP1691" s="50"/>
      <c r="FZQ1691" s="31"/>
      <c r="FZR1691" s="40"/>
      <c r="FZS1691" s="31"/>
      <c r="FZT1691" s="50"/>
      <c r="FZU1691" s="31"/>
      <c r="FZV1691" s="40"/>
      <c r="FZW1691" s="31"/>
      <c r="FZX1691" s="50"/>
      <c r="FZY1691" s="31"/>
      <c r="FZZ1691" s="40"/>
      <c r="GAA1691" s="31"/>
      <c r="GAB1691" s="50"/>
      <c r="GAC1691" s="31"/>
      <c r="GAD1691" s="40"/>
      <c r="GAE1691" s="31"/>
      <c r="GAF1691" s="50"/>
      <c r="GAG1691" s="31"/>
      <c r="GAH1691" s="40"/>
      <c r="GAI1691" s="31"/>
      <c r="GAJ1691" s="50"/>
      <c r="GAK1691" s="31"/>
      <c r="GAL1691" s="40"/>
      <c r="GAM1691" s="31"/>
      <c r="GAN1691" s="50"/>
      <c r="GAO1691" s="31"/>
      <c r="GAP1691" s="40"/>
      <c r="GAQ1691" s="31"/>
      <c r="GAR1691" s="50"/>
      <c r="GAS1691" s="31"/>
      <c r="GAT1691" s="40"/>
      <c r="GAU1691" s="31"/>
      <c r="GAV1691" s="50"/>
      <c r="GAW1691" s="31"/>
      <c r="GAX1691" s="40"/>
      <c r="GAY1691" s="31"/>
      <c r="GAZ1691" s="50"/>
      <c r="GBA1691" s="31"/>
      <c r="GBB1691" s="40"/>
      <c r="GBC1691" s="31"/>
      <c r="GBD1691" s="50"/>
      <c r="GBE1691" s="31"/>
      <c r="GBF1691" s="40"/>
      <c r="GBG1691" s="31"/>
      <c r="GBH1691" s="50"/>
      <c r="GBI1691" s="31"/>
      <c r="GBJ1691" s="40"/>
      <c r="GBK1691" s="31"/>
      <c r="GBL1691" s="50"/>
      <c r="GBM1691" s="31"/>
      <c r="GBN1691" s="40"/>
      <c r="GBO1691" s="31"/>
      <c r="GBP1691" s="50"/>
      <c r="GBQ1691" s="31"/>
      <c r="GBR1691" s="40"/>
      <c r="GBS1691" s="31"/>
      <c r="GBT1691" s="50"/>
      <c r="GBU1691" s="31"/>
      <c r="GBV1691" s="40"/>
      <c r="GBW1691" s="31"/>
      <c r="GBX1691" s="50"/>
      <c r="GBY1691" s="31"/>
      <c r="GBZ1691" s="40"/>
      <c r="GCA1691" s="31"/>
      <c r="GCB1691" s="50"/>
      <c r="GCC1691" s="31"/>
      <c r="GCD1691" s="40"/>
      <c r="GCE1691" s="31"/>
      <c r="GCF1691" s="50"/>
      <c r="GCG1691" s="31"/>
      <c r="GCH1691" s="40"/>
      <c r="GCI1691" s="31"/>
      <c r="GCJ1691" s="50"/>
      <c r="GCK1691" s="31"/>
      <c r="GCL1691" s="40"/>
      <c r="GCM1691" s="31"/>
      <c r="GCN1691" s="50"/>
      <c r="GCO1691" s="31"/>
      <c r="GCP1691" s="40"/>
      <c r="GCQ1691" s="31"/>
      <c r="GCR1691" s="50"/>
      <c r="GCS1691" s="31"/>
      <c r="GCT1691" s="40"/>
      <c r="GCU1691" s="31"/>
      <c r="GCV1691" s="50"/>
      <c r="GCW1691" s="31"/>
      <c r="GCX1691" s="40"/>
      <c r="GCY1691" s="31"/>
      <c r="GCZ1691" s="50"/>
      <c r="GDA1691" s="31"/>
      <c r="GDB1691" s="40"/>
      <c r="GDC1691" s="31"/>
      <c r="GDD1691" s="50"/>
      <c r="GDE1691" s="31"/>
      <c r="GDF1691" s="40"/>
      <c r="GDG1691" s="31"/>
      <c r="GDH1691" s="50"/>
      <c r="GDI1691" s="31"/>
      <c r="GDJ1691" s="40"/>
      <c r="GDK1691" s="31"/>
      <c r="GDL1691" s="50"/>
      <c r="GDM1691" s="31"/>
      <c r="GDN1691" s="40"/>
      <c r="GDO1691" s="31"/>
      <c r="GDP1691" s="50"/>
      <c r="GDQ1691" s="31"/>
      <c r="GDR1691" s="40"/>
      <c r="GDS1691" s="31"/>
      <c r="GDT1691" s="50"/>
      <c r="GDU1691" s="31"/>
      <c r="GDV1691" s="40"/>
      <c r="GDW1691" s="31"/>
      <c r="GDX1691" s="50"/>
      <c r="GDY1691" s="31"/>
      <c r="GDZ1691" s="40"/>
      <c r="GEA1691" s="31"/>
      <c r="GEB1691" s="50"/>
      <c r="GEC1691" s="31"/>
      <c r="GED1691" s="40"/>
      <c r="GEE1691" s="31"/>
      <c r="GEF1691" s="50"/>
      <c r="GEG1691" s="31"/>
      <c r="GEH1691" s="40"/>
      <c r="GEI1691" s="31"/>
      <c r="GEJ1691" s="50"/>
      <c r="GEK1691" s="31"/>
      <c r="GEL1691" s="40"/>
      <c r="GEM1691" s="31"/>
      <c r="GEN1691" s="50"/>
      <c r="GEO1691" s="31"/>
      <c r="GEP1691" s="40"/>
      <c r="GEQ1691" s="31"/>
      <c r="GER1691" s="50"/>
      <c r="GES1691" s="31"/>
      <c r="GET1691" s="40"/>
      <c r="GEU1691" s="31"/>
      <c r="GEV1691" s="50"/>
      <c r="GEW1691" s="31"/>
      <c r="GEX1691" s="40"/>
      <c r="GEY1691" s="31"/>
      <c r="GEZ1691" s="50"/>
      <c r="GFA1691" s="31"/>
      <c r="GFB1691" s="40"/>
      <c r="GFC1691" s="31"/>
      <c r="GFD1691" s="50"/>
      <c r="GFE1691" s="31"/>
      <c r="GFF1691" s="40"/>
      <c r="GFG1691" s="31"/>
      <c r="GFH1691" s="50"/>
      <c r="GFI1691" s="31"/>
      <c r="GFJ1691" s="40"/>
      <c r="GFK1691" s="31"/>
      <c r="GFL1691" s="50"/>
      <c r="GFM1691" s="31"/>
      <c r="GFN1691" s="40"/>
      <c r="GFO1691" s="31"/>
      <c r="GFP1691" s="50"/>
      <c r="GFQ1691" s="31"/>
      <c r="GFR1691" s="40"/>
      <c r="GFS1691" s="31"/>
      <c r="GFT1691" s="50"/>
      <c r="GFU1691" s="31"/>
      <c r="GFV1691" s="40"/>
      <c r="GFW1691" s="31"/>
      <c r="GFX1691" s="50"/>
      <c r="GFY1691" s="31"/>
      <c r="GFZ1691" s="40"/>
      <c r="GGA1691" s="31"/>
      <c r="GGB1691" s="50"/>
      <c r="GGC1691" s="31"/>
      <c r="GGD1691" s="40"/>
      <c r="GGE1691" s="31"/>
      <c r="GGF1691" s="50"/>
      <c r="GGG1691" s="31"/>
      <c r="GGH1691" s="40"/>
      <c r="GGI1691" s="31"/>
      <c r="GGJ1691" s="50"/>
      <c r="GGK1691" s="31"/>
      <c r="GGL1691" s="40"/>
      <c r="GGM1691" s="31"/>
      <c r="GGN1691" s="50"/>
      <c r="GGO1691" s="31"/>
      <c r="GGP1691" s="40"/>
      <c r="GGQ1691" s="31"/>
      <c r="GGR1691" s="50"/>
      <c r="GGS1691" s="31"/>
      <c r="GGT1691" s="40"/>
      <c r="GGU1691" s="31"/>
      <c r="GGV1691" s="50"/>
      <c r="GGW1691" s="31"/>
      <c r="GGX1691" s="40"/>
      <c r="GGY1691" s="31"/>
      <c r="GGZ1691" s="50"/>
      <c r="GHA1691" s="31"/>
      <c r="GHB1691" s="40"/>
      <c r="GHC1691" s="31"/>
      <c r="GHD1691" s="50"/>
      <c r="GHE1691" s="31"/>
      <c r="GHF1691" s="40"/>
      <c r="GHG1691" s="31"/>
      <c r="GHH1691" s="50"/>
      <c r="GHI1691" s="31"/>
      <c r="GHJ1691" s="40"/>
      <c r="GHK1691" s="31"/>
      <c r="GHL1691" s="50"/>
      <c r="GHM1691" s="31"/>
      <c r="GHN1691" s="40"/>
      <c r="GHO1691" s="31"/>
      <c r="GHP1691" s="50"/>
      <c r="GHQ1691" s="31"/>
      <c r="GHR1691" s="40"/>
      <c r="GHS1691" s="31"/>
      <c r="GHT1691" s="50"/>
      <c r="GHU1691" s="31"/>
      <c r="GHV1691" s="40"/>
      <c r="GHW1691" s="31"/>
      <c r="GHX1691" s="50"/>
      <c r="GHY1691" s="31"/>
      <c r="GHZ1691" s="40"/>
      <c r="GIA1691" s="31"/>
      <c r="GIB1691" s="50"/>
      <c r="GIC1691" s="31"/>
      <c r="GID1691" s="40"/>
      <c r="GIE1691" s="31"/>
      <c r="GIF1691" s="50"/>
      <c r="GIG1691" s="31"/>
      <c r="GIH1691" s="40"/>
      <c r="GII1691" s="31"/>
      <c r="GIJ1691" s="50"/>
      <c r="GIK1691" s="31"/>
      <c r="GIL1691" s="40"/>
      <c r="GIM1691" s="31"/>
      <c r="GIN1691" s="50"/>
      <c r="GIO1691" s="31"/>
      <c r="GIP1691" s="40"/>
      <c r="GIQ1691" s="31"/>
      <c r="GIR1691" s="50"/>
      <c r="GIS1691" s="31"/>
      <c r="GIT1691" s="40"/>
      <c r="GIU1691" s="31"/>
      <c r="GIV1691" s="50"/>
      <c r="GIW1691" s="31"/>
      <c r="GIX1691" s="40"/>
      <c r="GIY1691" s="31"/>
      <c r="GIZ1691" s="50"/>
      <c r="GJA1691" s="31"/>
      <c r="GJB1691" s="40"/>
      <c r="GJC1691" s="31"/>
      <c r="GJD1691" s="50"/>
      <c r="GJE1691" s="31"/>
      <c r="GJF1691" s="40"/>
      <c r="GJG1691" s="31"/>
      <c r="GJH1691" s="50"/>
      <c r="GJI1691" s="31"/>
      <c r="GJJ1691" s="40"/>
      <c r="GJK1691" s="31"/>
      <c r="GJL1691" s="50"/>
      <c r="GJM1691" s="31"/>
      <c r="GJN1691" s="40"/>
      <c r="GJO1691" s="31"/>
      <c r="GJP1691" s="50"/>
      <c r="GJQ1691" s="31"/>
      <c r="GJR1691" s="40"/>
      <c r="GJS1691" s="31"/>
      <c r="GJT1691" s="50"/>
      <c r="GJU1691" s="31"/>
      <c r="GJV1691" s="40"/>
      <c r="GJW1691" s="31"/>
      <c r="GJX1691" s="50"/>
      <c r="GJY1691" s="31"/>
      <c r="GJZ1691" s="40"/>
      <c r="GKA1691" s="31"/>
      <c r="GKB1691" s="50"/>
      <c r="GKC1691" s="31"/>
      <c r="GKD1691" s="40"/>
      <c r="GKE1691" s="31"/>
      <c r="GKF1691" s="50"/>
      <c r="GKG1691" s="31"/>
      <c r="GKH1691" s="40"/>
      <c r="GKI1691" s="31"/>
      <c r="GKJ1691" s="50"/>
      <c r="GKK1691" s="31"/>
      <c r="GKL1691" s="40"/>
      <c r="GKM1691" s="31"/>
      <c r="GKN1691" s="50"/>
      <c r="GKO1691" s="31"/>
      <c r="GKP1691" s="40"/>
      <c r="GKQ1691" s="31"/>
      <c r="GKR1691" s="50"/>
      <c r="GKS1691" s="31"/>
      <c r="GKT1691" s="40"/>
      <c r="GKU1691" s="31"/>
      <c r="GKV1691" s="50"/>
      <c r="GKW1691" s="31"/>
      <c r="GKX1691" s="40"/>
      <c r="GKY1691" s="31"/>
      <c r="GKZ1691" s="50"/>
      <c r="GLA1691" s="31"/>
      <c r="GLB1691" s="40"/>
      <c r="GLC1691" s="31"/>
      <c r="GLD1691" s="50"/>
      <c r="GLE1691" s="31"/>
      <c r="GLF1691" s="40"/>
      <c r="GLG1691" s="31"/>
      <c r="GLH1691" s="50"/>
      <c r="GLI1691" s="31"/>
      <c r="GLJ1691" s="40"/>
      <c r="GLK1691" s="31"/>
      <c r="GLL1691" s="50"/>
      <c r="GLM1691" s="31"/>
      <c r="GLN1691" s="40"/>
      <c r="GLO1691" s="31"/>
      <c r="GLP1691" s="50"/>
      <c r="GLQ1691" s="31"/>
      <c r="GLR1691" s="40"/>
      <c r="GLS1691" s="31"/>
      <c r="GLT1691" s="50"/>
      <c r="GLU1691" s="31"/>
      <c r="GLV1691" s="40"/>
      <c r="GLW1691" s="31"/>
      <c r="GLX1691" s="50"/>
      <c r="GLY1691" s="31"/>
      <c r="GLZ1691" s="40"/>
      <c r="GMA1691" s="31"/>
      <c r="GMB1691" s="50"/>
      <c r="GMC1691" s="31"/>
      <c r="GMD1691" s="40"/>
      <c r="GME1691" s="31"/>
      <c r="GMF1691" s="50"/>
      <c r="GMG1691" s="31"/>
      <c r="GMH1691" s="40"/>
      <c r="GMI1691" s="31"/>
      <c r="GMJ1691" s="50"/>
      <c r="GMK1691" s="31"/>
      <c r="GML1691" s="40"/>
      <c r="GMM1691" s="31"/>
      <c r="GMN1691" s="50"/>
      <c r="GMO1691" s="31"/>
      <c r="GMP1691" s="40"/>
      <c r="GMQ1691" s="31"/>
      <c r="GMR1691" s="50"/>
      <c r="GMS1691" s="31"/>
      <c r="GMT1691" s="40"/>
      <c r="GMU1691" s="31"/>
      <c r="GMV1691" s="50"/>
      <c r="GMW1691" s="31"/>
      <c r="GMX1691" s="40"/>
      <c r="GMY1691" s="31"/>
      <c r="GMZ1691" s="50"/>
      <c r="GNA1691" s="31"/>
      <c r="GNB1691" s="40"/>
      <c r="GNC1691" s="31"/>
      <c r="GND1691" s="50"/>
      <c r="GNE1691" s="31"/>
      <c r="GNF1691" s="40"/>
      <c r="GNG1691" s="31"/>
      <c r="GNH1691" s="50"/>
      <c r="GNI1691" s="31"/>
      <c r="GNJ1691" s="40"/>
      <c r="GNK1691" s="31"/>
      <c r="GNL1691" s="50"/>
      <c r="GNM1691" s="31"/>
      <c r="GNN1691" s="40"/>
      <c r="GNO1691" s="31"/>
      <c r="GNP1691" s="50"/>
      <c r="GNQ1691" s="31"/>
      <c r="GNR1691" s="40"/>
      <c r="GNS1691" s="31"/>
      <c r="GNT1691" s="50"/>
      <c r="GNU1691" s="31"/>
      <c r="GNV1691" s="40"/>
      <c r="GNW1691" s="31"/>
      <c r="GNX1691" s="50"/>
      <c r="GNY1691" s="31"/>
      <c r="GNZ1691" s="40"/>
      <c r="GOA1691" s="31"/>
      <c r="GOB1691" s="50"/>
      <c r="GOC1691" s="31"/>
      <c r="GOD1691" s="40"/>
      <c r="GOE1691" s="31"/>
      <c r="GOF1691" s="50"/>
      <c r="GOG1691" s="31"/>
      <c r="GOH1691" s="40"/>
      <c r="GOI1691" s="31"/>
      <c r="GOJ1691" s="50"/>
      <c r="GOK1691" s="31"/>
      <c r="GOL1691" s="40"/>
      <c r="GOM1691" s="31"/>
      <c r="GON1691" s="50"/>
      <c r="GOO1691" s="31"/>
      <c r="GOP1691" s="40"/>
      <c r="GOQ1691" s="31"/>
      <c r="GOR1691" s="50"/>
      <c r="GOS1691" s="31"/>
      <c r="GOT1691" s="40"/>
      <c r="GOU1691" s="31"/>
      <c r="GOV1691" s="50"/>
      <c r="GOW1691" s="31"/>
      <c r="GOX1691" s="40"/>
      <c r="GOY1691" s="31"/>
      <c r="GOZ1691" s="50"/>
      <c r="GPA1691" s="31"/>
      <c r="GPB1691" s="40"/>
      <c r="GPC1691" s="31"/>
      <c r="GPD1691" s="50"/>
      <c r="GPE1691" s="31"/>
      <c r="GPF1691" s="40"/>
      <c r="GPG1691" s="31"/>
      <c r="GPH1691" s="50"/>
      <c r="GPI1691" s="31"/>
      <c r="GPJ1691" s="40"/>
      <c r="GPK1691" s="31"/>
      <c r="GPL1691" s="50"/>
      <c r="GPM1691" s="31"/>
      <c r="GPN1691" s="40"/>
      <c r="GPO1691" s="31"/>
      <c r="GPP1691" s="50"/>
      <c r="GPQ1691" s="31"/>
      <c r="GPR1691" s="40"/>
      <c r="GPS1691" s="31"/>
      <c r="GPT1691" s="50"/>
      <c r="GPU1691" s="31"/>
      <c r="GPV1691" s="40"/>
      <c r="GPW1691" s="31"/>
      <c r="GPX1691" s="50"/>
      <c r="GPY1691" s="31"/>
      <c r="GPZ1691" s="40"/>
      <c r="GQA1691" s="31"/>
      <c r="GQB1691" s="50"/>
      <c r="GQC1691" s="31"/>
      <c r="GQD1691" s="40"/>
      <c r="GQE1691" s="31"/>
      <c r="GQF1691" s="50"/>
      <c r="GQG1691" s="31"/>
      <c r="GQH1691" s="40"/>
      <c r="GQI1691" s="31"/>
      <c r="GQJ1691" s="50"/>
      <c r="GQK1691" s="31"/>
      <c r="GQL1691" s="40"/>
      <c r="GQM1691" s="31"/>
      <c r="GQN1691" s="50"/>
      <c r="GQO1691" s="31"/>
      <c r="GQP1691" s="40"/>
      <c r="GQQ1691" s="31"/>
      <c r="GQR1691" s="50"/>
      <c r="GQS1691" s="31"/>
      <c r="GQT1691" s="40"/>
      <c r="GQU1691" s="31"/>
      <c r="GQV1691" s="50"/>
      <c r="GQW1691" s="31"/>
      <c r="GQX1691" s="40"/>
      <c r="GQY1691" s="31"/>
      <c r="GQZ1691" s="50"/>
      <c r="GRA1691" s="31"/>
      <c r="GRB1691" s="40"/>
      <c r="GRC1691" s="31"/>
      <c r="GRD1691" s="50"/>
      <c r="GRE1691" s="31"/>
      <c r="GRF1691" s="40"/>
      <c r="GRG1691" s="31"/>
      <c r="GRH1691" s="50"/>
      <c r="GRI1691" s="31"/>
      <c r="GRJ1691" s="40"/>
      <c r="GRK1691" s="31"/>
      <c r="GRL1691" s="50"/>
      <c r="GRM1691" s="31"/>
      <c r="GRN1691" s="40"/>
      <c r="GRO1691" s="31"/>
      <c r="GRP1691" s="50"/>
      <c r="GRQ1691" s="31"/>
      <c r="GRR1691" s="40"/>
      <c r="GRS1691" s="31"/>
      <c r="GRT1691" s="50"/>
      <c r="GRU1691" s="31"/>
      <c r="GRV1691" s="40"/>
      <c r="GRW1691" s="31"/>
      <c r="GRX1691" s="50"/>
      <c r="GRY1691" s="31"/>
      <c r="GRZ1691" s="40"/>
      <c r="GSA1691" s="31"/>
      <c r="GSB1691" s="50"/>
      <c r="GSC1691" s="31"/>
      <c r="GSD1691" s="40"/>
      <c r="GSE1691" s="31"/>
      <c r="GSF1691" s="50"/>
      <c r="GSG1691" s="31"/>
      <c r="GSH1691" s="40"/>
      <c r="GSI1691" s="31"/>
      <c r="GSJ1691" s="50"/>
      <c r="GSK1691" s="31"/>
      <c r="GSL1691" s="40"/>
      <c r="GSM1691" s="31"/>
      <c r="GSN1691" s="50"/>
      <c r="GSO1691" s="31"/>
      <c r="GSP1691" s="40"/>
      <c r="GSQ1691" s="31"/>
      <c r="GSR1691" s="50"/>
      <c r="GSS1691" s="31"/>
      <c r="GST1691" s="40"/>
      <c r="GSU1691" s="31"/>
      <c r="GSV1691" s="50"/>
      <c r="GSW1691" s="31"/>
      <c r="GSX1691" s="40"/>
      <c r="GSY1691" s="31"/>
      <c r="GSZ1691" s="50"/>
      <c r="GTA1691" s="31"/>
      <c r="GTB1691" s="40"/>
      <c r="GTC1691" s="31"/>
      <c r="GTD1691" s="50"/>
      <c r="GTE1691" s="31"/>
      <c r="GTF1691" s="40"/>
      <c r="GTG1691" s="31"/>
      <c r="GTH1691" s="50"/>
      <c r="GTI1691" s="31"/>
      <c r="GTJ1691" s="40"/>
      <c r="GTK1691" s="31"/>
      <c r="GTL1691" s="50"/>
      <c r="GTM1691" s="31"/>
      <c r="GTN1691" s="40"/>
      <c r="GTO1691" s="31"/>
      <c r="GTP1691" s="50"/>
      <c r="GTQ1691" s="31"/>
      <c r="GTR1691" s="40"/>
      <c r="GTS1691" s="31"/>
      <c r="GTT1691" s="50"/>
      <c r="GTU1691" s="31"/>
      <c r="GTV1691" s="40"/>
      <c r="GTW1691" s="31"/>
      <c r="GTX1691" s="50"/>
      <c r="GTY1691" s="31"/>
      <c r="GTZ1691" s="40"/>
      <c r="GUA1691" s="31"/>
      <c r="GUB1691" s="50"/>
      <c r="GUC1691" s="31"/>
      <c r="GUD1691" s="40"/>
      <c r="GUE1691" s="31"/>
      <c r="GUF1691" s="50"/>
      <c r="GUG1691" s="31"/>
      <c r="GUH1691" s="40"/>
      <c r="GUI1691" s="31"/>
      <c r="GUJ1691" s="50"/>
      <c r="GUK1691" s="31"/>
      <c r="GUL1691" s="40"/>
      <c r="GUM1691" s="31"/>
      <c r="GUN1691" s="50"/>
      <c r="GUO1691" s="31"/>
      <c r="GUP1691" s="40"/>
      <c r="GUQ1691" s="31"/>
      <c r="GUR1691" s="50"/>
      <c r="GUS1691" s="31"/>
      <c r="GUT1691" s="40"/>
      <c r="GUU1691" s="31"/>
      <c r="GUV1691" s="50"/>
      <c r="GUW1691" s="31"/>
      <c r="GUX1691" s="40"/>
      <c r="GUY1691" s="31"/>
      <c r="GUZ1691" s="50"/>
      <c r="GVA1691" s="31"/>
      <c r="GVB1691" s="40"/>
      <c r="GVC1691" s="31"/>
      <c r="GVD1691" s="50"/>
      <c r="GVE1691" s="31"/>
      <c r="GVF1691" s="40"/>
      <c r="GVG1691" s="31"/>
      <c r="GVH1691" s="50"/>
      <c r="GVI1691" s="31"/>
      <c r="GVJ1691" s="40"/>
      <c r="GVK1691" s="31"/>
      <c r="GVL1691" s="50"/>
      <c r="GVM1691" s="31"/>
      <c r="GVN1691" s="40"/>
      <c r="GVO1691" s="31"/>
      <c r="GVP1691" s="50"/>
      <c r="GVQ1691" s="31"/>
      <c r="GVR1691" s="40"/>
      <c r="GVS1691" s="31"/>
      <c r="GVT1691" s="50"/>
      <c r="GVU1691" s="31"/>
      <c r="GVV1691" s="40"/>
      <c r="GVW1691" s="31"/>
      <c r="GVX1691" s="50"/>
      <c r="GVY1691" s="31"/>
      <c r="GVZ1691" s="40"/>
      <c r="GWA1691" s="31"/>
      <c r="GWB1691" s="50"/>
      <c r="GWC1691" s="31"/>
      <c r="GWD1691" s="40"/>
      <c r="GWE1691" s="31"/>
      <c r="GWF1691" s="50"/>
      <c r="GWG1691" s="31"/>
      <c r="GWH1691" s="40"/>
      <c r="GWI1691" s="31"/>
      <c r="GWJ1691" s="50"/>
      <c r="GWK1691" s="31"/>
      <c r="GWL1691" s="40"/>
      <c r="GWM1691" s="31"/>
      <c r="GWN1691" s="50"/>
      <c r="GWO1691" s="31"/>
      <c r="GWP1691" s="40"/>
      <c r="GWQ1691" s="31"/>
      <c r="GWR1691" s="50"/>
      <c r="GWS1691" s="31"/>
      <c r="GWT1691" s="40"/>
      <c r="GWU1691" s="31"/>
      <c r="GWV1691" s="50"/>
      <c r="GWW1691" s="31"/>
      <c r="GWX1691" s="40"/>
      <c r="GWY1691" s="31"/>
      <c r="GWZ1691" s="50"/>
      <c r="GXA1691" s="31"/>
      <c r="GXB1691" s="40"/>
      <c r="GXC1691" s="31"/>
      <c r="GXD1691" s="50"/>
      <c r="GXE1691" s="31"/>
      <c r="GXF1691" s="40"/>
      <c r="GXG1691" s="31"/>
      <c r="GXH1691" s="50"/>
      <c r="GXI1691" s="31"/>
      <c r="GXJ1691" s="40"/>
      <c r="GXK1691" s="31"/>
      <c r="GXL1691" s="50"/>
      <c r="GXM1691" s="31"/>
      <c r="GXN1691" s="40"/>
      <c r="GXO1691" s="31"/>
      <c r="GXP1691" s="50"/>
      <c r="GXQ1691" s="31"/>
      <c r="GXR1691" s="40"/>
      <c r="GXS1691" s="31"/>
      <c r="GXT1691" s="50"/>
      <c r="GXU1691" s="31"/>
      <c r="GXV1691" s="40"/>
      <c r="GXW1691" s="31"/>
      <c r="GXX1691" s="50"/>
      <c r="GXY1691" s="31"/>
      <c r="GXZ1691" s="40"/>
      <c r="GYA1691" s="31"/>
      <c r="GYB1691" s="50"/>
      <c r="GYC1691" s="31"/>
      <c r="GYD1691" s="40"/>
      <c r="GYE1691" s="31"/>
      <c r="GYF1691" s="50"/>
      <c r="GYG1691" s="31"/>
      <c r="GYH1691" s="40"/>
      <c r="GYI1691" s="31"/>
      <c r="GYJ1691" s="50"/>
      <c r="GYK1691" s="31"/>
      <c r="GYL1691" s="40"/>
      <c r="GYM1691" s="31"/>
      <c r="GYN1691" s="50"/>
      <c r="GYO1691" s="31"/>
      <c r="GYP1691" s="40"/>
      <c r="GYQ1691" s="31"/>
      <c r="GYR1691" s="50"/>
      <c r="GYS1691" s="31"/>
      <c r="GYT1691" s="40"/>
      <c r="GYU1691" s="31"/>
      <c r="GYV1691" s="50"/>
      <c r="GYW1691" s="31"/>
      <c r="GYX1691" s="40"/>
      <c r="GYY1691" s="31"/>
      <c r="GYZ1691" s="50"/>
      <c r="GZA1691" s="31"/>
      <c r="GZB1691" s="40"/>
      <c r="GZC1691" s="31"/>
      <c r="GZD1691" s="50"/>
      <c r="GZE1691" s="31"/>
      <c r="GZF1691" s="40"/>
      <c r="GZG1691" s="31"/>
      <c r="GZH1691" s="50"/>
      <c r="GZI1691" s="31"/>
      <c r="GZJ1691" s="40"/>
      <c r="GZK1691" s="31"/>
      <c r="GZL1691" s="50"/>
      <c r="GZM1691" s="31"/>
      <c r="GZN1691" s="40"/>
      <c r="GZO1691" s="31"/>
      <c r="GZP1691" s="50"/>
      <c r="GZQ1691" s="31"/>
      <c r="GZR1691" s="40"/>
      <c r="GZS1691" s="31"/>
      <c r="GZT1691" s="50"/>
      <c r="GZU1691" s="31"/>
      <c r="GZV1691" s="40"/>
      <c r="GZW1691" s="31"/>
      <c r="GZX1691" s="50"/>
      <c r="GZY1691" s="31"/>
      <c r="GZZ1691" s="40"/>
      <c r="HAA1691" s="31"/>
      <c r="HAB1691" s="50"/>
      <c r="HAC1691" s="31"/>
      <c r="HAD1691" s="40"/>
      <c r="HAE1691" s="31"/>
      <c r="HAF1691" s="50"/>
      <c r="HAG1691" s="31"/>
      <c r="HAH1691" s="40"/>
      <c r="HAI1691" s="31"/>
      <c r="HAJ1691" s="50"/>
      <c r="HAK1691" s="31"/>
      <c r="HAL1691" s="40"/>
      <c r="HAM1691" s="31"/>
      <c r="HAN1691" s="50"/>
      <c r="HAO1691" s="31"/>
      <c r="HAP1691" s="40"/>
      <c r="HAQ1691" s="31"/>
      <c r="HAR1691" s="50"/>
      <c r="HAS1691" s="31"/>
      <c r="HAT1691" s="40"/>
      <c r="HAU1691" s="31"/>
      <c r="HAV1691" s="50"/>
      <c r="HAW1691" s="31"/>
      <c r="HAX1691" s="40"/>
      <c r="HAY1691" s="31"/>
      <c r="HAZ1691" s="50"/>
      <c r="HBA1691" s="31"/>
      <c r="HBB1691" s="40"/>
      <c r="HBC1691" s="31"/>
      <c r="HBD1691" s="50"/>
      <c r="HBE1691" s="31"/>
      <c r="HBF1691" s="40"/>
      <c r="HBG1691" s="31"/>
      <c r="HBH1691" s="50"/>
      <c r="HBI1691" s="31"/>
      <c r="HBJ1691" s="40"/>
      <c r="HBK1691" s="31"/>
      <c r="HBL1691" s="50"/>
      <c r="HBM1691" s="31"/>
      <c r="HBN1691" s="40"/>
      <c r="HBO1691" s="31"/>
      <c r="HBP1691" s="50"/>
      <c r="HBQ1691" s="31"/>
      <c r="HBR1691" s="40"/>
      <c r="HBS1691" s="31"/>
      <c r="HBT1691" s="50"/>
      <c r="HBU1691" s="31"/>
      <c r="HBV1691" s="40"/>
      <c r="HBW1691" s="31"/>
      <c r="HBX1691" s="50"/>
      <c r="HBY1691" s="31"/>
      <c r="HBZ1691" s="40"/>
      <c r="HCA1691" s="31"/>
      <c r="HCB1691" s="50"/>
      <c r="HCC1691" s="31"/>
      <c r="HCD1691" s="40"/>
      <c r="HCE1691" s="31"/>
      <c r="HCF1691" s="50"/>
      <c r="HCG1691" s="31"/>
      <c r="HCH1691" s="40"/>
      <c r="HCI1691" s="31"/>
      <c r="HCJ1691" s="50"/>
      <c r="HCK1691" s="31"/>
      <c r="HCL1691" s="40"/>
      <c r="HCM1691" s="31"/>
      <c r="HCN1691" s="50"/>
      <c r="HCO1691" s="31"/>
      <c r="HCP1691" s="40"/>
      <c r="HCQ1691" s="31"/>
      <c r="HCR1691" s="50"/>
      <c r="HCS1691" s="31"/>
      <c r="HCT1691" s="40"/>
      <c r="HCU1691" s="31"/>
      <c r="HCV1691" s="50"/>
      <c r="HCW1691" s="31"/>
      <c r="HCX1691" s="40"/>
      <c r="HCY1691" s="31"/>
      <c r="HCZ1691" s="50"/>
      <c r="HDA1691" s="31"/>
      <c r="HDB1691" s="40"/>
      <c r="HDC1691" s="31"/>
      <c r="HDD1691" s="50"/>
      <c r="HDE1691" s="31"/>
      <c r="HDF1691" s="40"/>
      <c r="HDG1691" s="31"/>
      <c r="HDH1691" s="50"/>
      <c r="HDI1691" s="31"/>
      <c r="HDJ1691" s="40"/>
      <c r="HDK1691" s="31"/>
      <c r="HDL1691" s="50"/>
      <c r="HDM1691" s="31"/>
      <c r="HDN1691" s="40"/>
      <c r="HDO1691" s="31"/>
      <c r="HDP1691" s="50"/>
      <c r="HDQ1691" s="31"/>
      <c r="HDR1691" s="40"/>
      <c r="HDS1691" s="31"/>
      <c r="HDT1691" s="50"/>
      <c r="HDU1691" s="31"/>
      <c r="HDV1691" s="40"/>
      <c r="HDW1691" s="31"/>
      <c r="HDX1691" s="50"/>
      <c r="HDY1691" s="31"/>
      <c r="HDZ1691" s="40"/>
      <c r="HEA1691" s="31"/>
      <c r="HEB1691" s="50"/>
      <c r="HEC1691" s="31"/>
      <c r="HED1691" s="40"/>
      <c r="HEE1691" s="31"/>
      <c r="HEF1691" s="50"/>
      <c r="HEG1691" s="31"/>
      <c r="HEH1691" s="40"/>
      <c r="HEI1691" s="31"/>
      <c r="HEJ1691" s="50"/>
      <c r="HEK1691" s="31"/>
      <c r="HEL1691" s="40"/>
      <c r="HEM1691" s="31"/>
      <c r="HEN1691" s="50"/>
      <c r="HEO1691" s="31"/>
      <c r="HEP1691" s="40"/>
      <c r="HEQ1691" s="31"/>
      <c r="HER1691" s="50"/>
      <c r="HES1691" s="31"/>
      <c r="HET1691" s="40"/>
      <c r="HEU1691" s="31"/>
      <c r="HEV1691" s="50"/>
      <c r="HEW1691" s="31"/>
      <c r="HEX1691" s="40"/>
      <c r="HEY1691" s="31"/>
      <c r="HEZ1691" s="50"/>
      <c r="HFA1691" s="31"/>
      <c r="HFB1691" s="40"/>
      <c r="HFC1691" s="31"/>
      <c r="HFD1691" s="50"/>
      <c r="HFE1691" s="31"/>
      <c r="HFF1691" s="40"/>
      <c r="HFG1691" s="31"/>
      <c r="HFH1691" s="50"/>
      <c r="HFI1691" s="31"/>
      <c r="HFJ1691" s="40"/>
      <c r="HFK1691" s="31"/>
      <c r="HFL1691" s="50"/>
      <c r="HFM1691" s="31"/>
      <c r="HFN1691" s="40"/>
      <c r="HFO1691" s="31"/>
      <c r="HFP1691" s="50"/>
      <c r="HFQ1691" s="31"/>
      <c r="HFR1691" s="40"/>
      <c r="HFS1691" s="31"/>
      <c r="HFT1691" s="50"/>
      <c r="HFU1691" s="31"/>
      <c r="HFV1691" s="40"/>
      <c r="HFW1691" s="31"/>
      <c r="HFX1691" s="50"/>
      <c r="HFY1691" s="31"/>
      <c r="HFZ1691" s="40"/>
      <c r="HGA1691" s="31"/>
      <c r="HGB1691" s="50"/>
      <c r="HGC1691" s="31"/>
      <c r="HGD1691" s="40"/>
      <c r="HGE1691" s="31"/>
      <c r="HGF1691" s="50"/>
      <c r="HGG1691" s="31"/>
      <c r="HGH1691" s="40"/>
      <c r="HGI1691" s="31"/>
      <c r="HGJ1691" s="50"/>
      <c r="HGK1691" s="31"/>
      <c r="HGL1691" s="40"/>
      <c r="HGM1691" s="31"/>
      <c r="HGN1691" s="50"/>
      <c r="HGO1691" s="31"/>
      <c r="HGP1691" s="40"/>
      <c r="HGQ1691" s="31"/>
      <c r="HGR1691" s="50"/>
      <c r="HGS1691" s="31"/>
      <c r="HGT1691" s="40"/>
      <c r="HGU1691" s="31"/>
      <c r="HGV1691" s="50"/>
      <c r="HGW1691" s="31"/>
      <c r="HGX1691" s="40"/>
      <c r="HGY1691" s="31"/>
      <c r="HGZ1691" s="50"/>
      <c r="HHA1691" s="31"/>
      <c r="HHB1691" s="40"/>
      <c r="HHC1691" s="31"/>
      <c r="HHD1691" s="50"/>
      <c r="HHE1691" s="31"/>
      <c r="HHF1691" s="40"/>
      <c r="HHG1691" s="31"/>
      <c r="HHH1691" s="50"/>
      <c r="HHI1691" s="31"/>
      <c r="HHJ1691" s="40"/>
      <c r="HHK1691" s="31"/>
      <c r="HHL1691" s="50"/>
      <c r="HHM1691" s="31"/>
      <c r="HHN1691" s="40"/>
      <c r="HHO1691" s="31"/>
      <c r="HHP1691" s="50"/>
      <c r="HHQ1691" s="31"/>
      <c r="HHR1691" s="40"/>
      <c r="HHS1691" s="31"/>
      <c r="HHT1691" s="50"/>
      <c r="HHU1691" s="31"/>
      <c r="HHV1691" s="40"/>
      <c r="HHW1691" s="31"/>
      <c r="HHX1691" s="50"/>
      <c r="HHY1691" s="31"/>
      <c r="HHZ1691" s="40"/>
      <c r="HIA1691" s="31"/>
      <c r="HIB1691" s="50"/>
      <c r="HIC1691" s="31"/>
      <c r="HID1691" s="40"/>
      <c r="HIE1691" s="31"/>
      <c r="HIF1691" s="50"/>
      <c r="HIG1691" s="31"/>
      <c r="HIH1691" s="40"/>
      <c r="HII1691" s="31"/>
      <c r="HIJ1691" s="50"/>
      <c r="HIK1691" s="31"/>
      <c r="HIL1691" s="40"/>
      <c r="HIM1691" s="31"/>
      <c r="HIN1691" s="50"/>
      <c r="HIO1691" s="31"/>
      <c r="HIP1691" s="40"/>
      <c r="HIQ1691" s="31"/>
      <c r="HIR1691" s="50"/>
      <c r="HIS1691" s="31"/>
      <c r="HIT1691" s="40"/>
      <c r="HIU1691" s="31"/>
      <c r="HIV1691" s="50"/>
      <c r="HIW1691" s="31"/>
      <c r="HIX1691" s="40"/>
      <c r="HIY1691" s="31"/>
      <c r="HIZ1691" s="50"/>
      <c r="HJA1691" s="31"/>
      <c r="HJB1691" s="40"/>
      <c r="HJC1691" s="31"/>
      <c r="HJD1691" s="50"/>
      <c r="HJE1691" s="31"/>
      <c r="HJF1691" s="40"/>
      <c r="HJG1691" s="31"/>
      <c r="HJH1691" s="50"/>
      <c r="HJI1691" s="31"/>
      <c r="HJJ1691" s="40"/>
      <c r="HJK1691" s="31"/>
      <c r="HJL1691" s="50"/>
      <c r="HJM1691" s="31"/>
      <c r="HJN1691" s="40"/>
      <c r="HJO1691" s="31"/>
      <c r="HJP1691" s="50"/>
      <c r="HJQ1691" s="31"/>
      <c r="HJR1691" s="40"/>
      <c r="HJS1691" s="31"/>
      <c r="HJT1691" s="50"/>
      <c r="HJU1691" s="31"/>
      <c r="HJV1691" s="40"/>
      <c r="HJW1691" s="31"/>
      <c r="HJX1691" s="50"/>
      <c r="HJY1691" s="31"/>
      <c r="HJZ1691" s="40"/>
      <c r="HKA1691" s="31"/>
      <c r="HKB1691" s="50"/>
      <c r="HKC1691" s="31"/>
      <c r="HKD1691" s="40"/>
      <c r="HKE1691" s="31"/>
      <c r="HKF1691" s="50"/>
      <c r="HKG1691" s="31"/>
      <c r="HKH1691" s="40"/>
      <c r="HKI1691" s="31"/>
      <c r="HKJ1691" s="50"/>
      <c r="HKK1691" s="31"/>
      <c r="HKL1691" s="40"/>
      <c r="HKM1691" s="31"/>
      <c r="HKN1691" s="50"/>
      <c r="HKO1691" s="31"/>
      <c r="HKP1691" s="40"/>
      <c r="HKQ1691" s="31"/>
      <c r="HKR1691" s="50"/>
      <c r="HKS1691" s="31"/>
      <c r="HKT1691" s="40"/>
      <c r="HKU1691" s="31"/>
      <c r="HKV1691" s="50"/>
      <c r="HKW1691" s="31"/>
      <c r="HKX1691" s="40"/>
      <c r="HKY1691" s="31"/>
      <c r="HKZ1691" s="50"/>
      <c r="HLA1691" s="31"/>
      <c r="HLB1691" s="40"/>
      <c r="HLC1691" s="31"/>
      <c r="HLD1691" s="50"/>
      <c r="HLE1691" s="31"/>
      <c r="HLF1691" s="40"/>
      <c r="HLG1691" s="31"/>
      <c r="HLH1691" s="50"/>
      <c r="HLI1691" s="31"/>
      <c r="HLJ1691" s="40"/>
      <c r="HLK1691" s="31"/>
      <c r="HLL1691" s="50"/>
      <c r="HLM1691" s="31"/>
      <c r="HLN1691" s="40"/>
      <c r="HLO1691" s="31"/>
      <c r="HLP1691" s="50"/>
      <c r="HLQ1691" s="31"/>
      <c r="HLR1691" s="40"/>
      <c r="HLS1691" s="31"/>
      <c r="HLT1691" s="50"/>
      <c r="HLU1691" s="31"/>
      <c r="HLV1691" s="40"/>
      <c r="HLW1691" s="31"/>
      <c r="HLX1691" s="50"/>
      <c r="HLY1691" s="31"/>
      <c r="HLZ1691" s="40"/>
      <c r="HMA1691" s="31"/>
      <c r="HMB1691" s="50"/>
      <c r="HMC1691" s="31"/>
      <c r="HMD1691" s="40"/>
      <c r="HME1691" s="31"/>
      <c r="HMF1691" s="50"/>
      <c r="HMG1691" s="31"/>
      <c r="HMH1691" s="40"/>
      <c r="HMI1691" s="31"/>
      <c r="HMJ1691" s="50"/>
      <c r="HMK1691" s="31"/>
      <c r="HML1691" s="40"/>
      <c r="HMM1691" s="31"/>
      <c r="HMN1691" s="50"/>
      <c r="HMO1691" s="31"/>
      <c r="HMP1691" s="40"/>
      <c r="HMQ1691" s="31"/>
      <c r="HMR1691" s="50"/>
      <c r="HMS1691" s="31"/>
      <c r="HMT1691" s="40"/>
      <c r="HMU1691" s="31"/>
      <c r="HMV1691" s="50"/>
      <c r="HMW1691" s="31"/>
      <c r="HMX1691" s="40"/>
      <c r="HMY1691" s="31"/>
      <c r="HMZ1691" s="50"/>
      <c r="HNA1691" s="31"/>
      <c r="HNB1691" s="40"/>
      <c r="HNC1691" s="31"/>
      <c r="HND1691" s="50"/>
      <c r="HNE1691" s="31"/>
      <c r="HNF1691" s="40"/>
      <c r="HNG1691" s="31"/>
      <c r="HNH1691" s="50"/>
      <c r="HNI1691" s="31"/>
      <c r="HNJ1691" s="40"/>
      <c r="HNK1691" s="31"/>
      <c r="HNL1691" s="50"/>
      <c r="HNM1691" s="31"/>
      <c r="HNN1691" s="40"/>
      <c r="HNO1691" s="31"/>
      <c r="HNP1691" s="50"/>
      <c r="HNQ1691" s="31"/>
      <c r="HNR1691" s="40"/>
      <c r="HNS1691" s="31"/>
      <c r="HNT1691" s="50"/>
      <c r="HNU1691" s="31"/>
      <c r="HNV1691" s="40"/>
      <c r="HNW1691" s="31"/>
      <c r="HNX1691" s="50"/>
      <c r="HNY1691" s="31"/>
      <c r="HNZ1691" s="40"/>
      <c r="HOA1691" s="31"/>
      <c r="HOB1691" s="50"/>
      <c r="HOC1691" s="31"/>
      <c r="HOD1691" s="40"/>
      <c r="HOE1691" s="31"/>
      <c r="HOF1691" s="50"/>
      <c r="HOG1691" s="31"/>
      <c r="HOH1691" s="40"/>
      <c r="HOI1691" s="31"/>
      <c r="HOJ1691" s="50"/>
      <c r="HOK1691" s="31"/>
      <c r="HOL1691" s="40"/>
      <c r="HOM1691" s="31"/>
      <c r="HON1691" s="50"/>
      <c r="HOO1691" s="31"/>
      <c r="HOP1691" s="40"/>
      <c r="HOQ1691" s="31"/>
      <c r="HOR1691" s="50"/>
      <c r="HOS1691" s="31"/>
      <c r="HOT1691" s="40"/>
      <c r="HOU1691" s="31"/>
      <c r="HOV1691" s="50"/>
      <c r="HOW1691" s="31"/>
      <c r="HOX1691" s="40"/>
      <c r="HOY1691" s="31"/>
      <c r="HOZ1691" s="50"/>
      <c r="HPA1691" s="31"/>
      <c r="HPB1691" s="40"/>
      <c r="HPC1691" s="31"/>
      <c r="HPD1691" s="50"/>
      <c r="HPE1691" s="31"/>
      <c r="HPF1691" s="40"/>
      <c r="HPG1691" s="31"/>
      <c r="HPH1691" s="50"/>
      <c r="HPI1691" s="31"/>
      <c r="HPJ1691" s="40"/>
      <c r="HPK1691" s="31"/>
      <c r="HPL1691" s="50"/>
      <c r="HPM1691" s="31"/>
      <c r="HPN1691" s="40"/>
      <c r="HPO1691" s="31"/>
      <c r="HPP1691" s="50"/>
      <c r="HPQ1691" s="31"/>
      <c r="HPR1691" s="40"/>
      <c r="HPS1691" s="31"/>
      <c r="HPT1691" s="50"/>
      <c r="HPU1691" s="31"/>
      <c r="HPV1691" s="40"/>
      <c r="HPW1691" s="31"/>
      <c r="HPX1691" s="50"/>
      <c r="HPY1691" s="31"/>
      <c r="HPZ1691" s="40"/>
      <c r="HQA1691" s="31"/>
      <c r="HQB1691" s="50"/>
      <c r="HQC1691" s="31"/>
      <c r="HQD1691" s="40"/>
      <c r="HQE1691" s="31"/>
      <c r="HQF1691" s="50"/>
      <c r="HQG1691" s="31"/>
      <c r="HQH1691" s="40"/>
      <c r="HQI1691" s="31"/>
      <c r="HQJ1691" s="50"/>
      <c r="HQK1691" s="31"/>
      <c r="HQL1691" s="40"/>
      <c r="HQM1691" s="31"/>
      <c r="HQN1691" s="50"/>
      <c r="HQO1691" s="31"/>
      <c r="HQP1691" s="40"/>
      <c r="HQQ1691" s="31"/>
      <c r="HQR1691" s="50"/>
      <c r="HQS1691" s="31"/>
      <c r="HQT1691" s="40"/>
      <c r="HQU1691" s="31"/>
      <c r="HQV1691" s="50"/>
      <c r="HQW1691" s="31"/>
      <c r="HQX1691" s="40"/>
      <c r="HQY1691" s="31"/>
      <c r="HQZ1691" s="50"/>
      <c r="HRA1691" s="31"/>
      <c r="HRB1691" s="40"/>
      <c r="HRC1691" s="31"/>
      <c r="HRD1691" s="50"/>
      <c r="HRE1691" s="31"/>
      <c r="HRF1691" s="40"/>
      <c r="HRG1691" s="31"/>
      <c r="HRH1691" s="50"/>
      <c r="HRI1691" s="31"/>
      <c r="HRJ1691" s="40"/>
      <c r="HRK1691" s="31"/>
      <c r="HRL1691" s="50"/>
      <c r="HRM1691" s="31"/>
      <c r="HRN1691" s="40"/>
      <c r="HRO1691" s="31"/>
      <c r="HRP1691" s="50"/>
      <c r="HRQ1691" s="31"/>
      <c r="HRR1691" s="40"/>
      <c r="HRS1691" s="31"/>
      <c r="HRT1691" s="50"/>
      <c r="HRU1691" s="31"/>
      <c r="HRV1691" s="40"/>
      <c r="HRW1691" s="31"/>
      <c r="HRX1691" s="50"/>
      <c r="HRY1691" s="31"/>
      <c r="HRZ1691" s="40"/>
      <c r="HSA1691" s="31"/>
      <c r="HSB1691" s="50"/>
      <c r="HSC1691" s="31"/>
      <c r="HSD1691" s="40"/>
      <c r="HSE1691" s="31"/>
      <c r="HSF1691" s="50"/>
      <c r="HSG1691" s="31"/>
      <c r="HSH1691" s="40"/>
      <c r="HSI1691" s="31"/>
      <c r="HSJ1691" s="50"/>
      <c r="HSK1691" s="31"/>
      <c r="HSL1691" s="40"/>
      <c r="HSM1691" s="31"/>
      <c r="HSN1691" s="50"/>
      <c r="HSO1691" s="31"/>
      <c r="HSP1691" s="40"/>
      <c r="HSQ1691" s="31"/>
      <c r="HSR1691" s="50"/>
      <c r="HSS1691" s="31"/>
      <c r="HST1691" s="40"/>
      <c r="HSU1691" s="31"/>
      <c r="HSV1691" s="50"/>
      <c r="HSW1691" s="31"/>
      <c r="HSX1691" s="40"/>
      <c r="HSY1691" s="31"/>
      <c r="HSZ1691" s="50"/>
      <c r="HTA1691" s="31"/>
      <c r="HTB1691" s="40"/>
      <c r="HTC1691" s="31"/>
      <c r="HTD1691" s="50"/>
      <c r="HTE1691" s="31"/>
      <c r="HTF1691" s="40"/>
      <c r="HTG1691" s="31"/>
      <c r="HTH1691" s="50"/>
      <c r="HTI1691" s="31"/>
      <c r="HTJ1691" s="40"/>
      <c r="HTK1691" s="31"/>
      <c r="HTL1691" s="50"/>
      <c r="HTM1691" s="31"/>
      <c r="HTN1691" s="40"/>
      <c r="HTO1691" s="31"/>
      <c r="HTP1691" s="50"/>
      <c r="HTQ1691" s="31"/>
      <c r="HTR1691" s="40"/>
      <c r="HTS1691" s="31"/>
      <c r="HTT1691" s="50"/>
      <c r="HTU1691" s="31"/>
      <c r="HTV1691" s="40"/>
      <c r="HTW1691" s="31"/>
      <c r="HTX1691" s="50"/>
      <c r="HTY1691" s="31"/>
      <c r="HTZ1691" s="40"/>
      <c r="HUA1691" s="31"/>
      <c r="HUB1691" s="50"/>
      <c r="HUC1691" s="31"/>
      <c r="HUD1691" s="40"/>
      <c r="HUE1691" s="31"/>
      <c r="HUF1691" s="50"/>
      <c r="HUG1691" s="31"/>
      <c r="HUH1691" s="40"/>
      <c r="HUI1691" s="31"/>
      <c r="HUJ1691" s="50"/>
      <c r="HUK1691" s="31"/>
      <c r="HUL1691" s="40"/>
      <c r="HUM1691" s="31"/>
      <c r="HUN1691" s="50"/>
      <c r="HUO1691" s="31"/>
      <c r="HUP1691" s="40"/>
      <c r="HUQ1691" s="31"/>
      <c r="HUR1691" s="50"/>
      <c r="HUS1691" s="31"/>
      <c r="HUT1691" s="40"/>
      <c r="HUU1691" s="31"/>
      <c r="HUV1691" s="50"/>
      <c r="HUW1691" s="31"/>
      <c r="HUX1691" s="40"/>
      <c r="HUY1691" s="31"/>
      <c r="HUZ1691" s="50"/>
      <c r="HVA1691" s="31"/>
      <c r="HVB1691" s="40"/>
      <c r="HVC1691" s="31"/>
      <c r="HVD1691" s="50"/>
      <c r="HVE1691" s="31"/>
      <c r="HVF1691" s="40"/>
      <c r="HVG1691" s="31"/>
      <c r="HVH1691" s="50"/>
      <c r="HVI1691" s="31"/>
      <c r="HVJ1691" s="40"/>
      <c r="HVK1691" s="31"/>
      <c r="HVL1691" s="50"/>
      <c r="HVM1691" s="31"/>
      <c r="HVN1691" s="40"/>
      <c r="HVO1691" s="31"/>
      <c r="HVP1691" s="50"/>
      <c r="HVQ1691" s="31"/>
      <c r="HVR1691" s="40"/>
      <c r="HVS1691" s="31"/>
      <c r="HVT1691" s="50"/>
      <c r="HVU1691" s="31"/>
      <c r="HVV1691" s="40"/>
      <c r="HVW1691" s="31"/>
      <c r="HVX1691" s="50"/>
      <c r="HVY1691" s="31"/>
      <c r="HVZ1691" s="40"/>
      <c r="HWA1691" s="31"/>
      <c r="HWB1691" s="50"/>
      <c r="HWC1691" s="31"/>
      <c r="HWD1691" s="40"/>
      <c r="HWE1691" s="31"/>
      <c r="HWF1691" s="50"/>
      <c r="HWG1691" s="31"/>
      <c r="HWH1691" s="40"/>
      <c r="HWI1691" s="31"/>
      <c r="HWJ1691" s="50"/>
      <c r="HWK1691" s="31"/>
      <c r="HWL1691" s="40"/>
      <c r="HWM1691" s="31"/>
      <c r="HWN1691" s="50"/>
      <c r="HWO1691" s="31"/>
      <c r="HWP1691" s="40"/>
      <c r="HWQ1691" s="31"/>
      <c r="HWR1691" s="50"/>
      <c r="HWS1691" s="31"/>
      <c r="HWT1691" s="40"/>
      <c r="HWU1691" s="31"/>
      <c r="HWV1691" s="50"/>
      <c r="HWW1691" s="31"/>
      <c r="HWX1691" s="40"/>
      <c r="HWY1691" s="31"/>
      <c r="HWZ1691" s="50"/>
      <c r="HXA1691" s="31"/>
      <c r="HXB1691" s="40"/>
      <c r="HXC1691" s="31"/>
      <c r="HXD1691" s="50"/>
      <c r="HXE1691" s="31"/>
      <c r="HXF1691" s="40"/>
      <c r="HXG1691" s="31"/>
      <c r="HXH1691" s="50"/>
      <c r="HXI1691" s="31"/>
      <c r="HXJ1691" s="40"/>
      <c r="HXK1691" s="31"/>
      <c r="HXL1691" s="50"/>
      <c r="HXM1691" s="31"/>
      <c r="HXN1691" s="40"/>
      <c r="HXO1691" s="31"/>
      <c r="HXP1691" s="50"/>
      <c r="HXQ1691" s="31"/>
      <c r="HXR1691" s="40"/>
      <c r="HXS1691" s="31"/>
      <c r="HXT1691" s="50"/>
      <c r="HXU1691" s="31"/>
      <c r="HXV1691" s="40"/>
      <c r="HXW1691" s="31"/>
      <c r="HXX1691" s="50"/>
      <c r="HXY1691" s="31"/>
      <c r="HXZ1691" s="40"/>
      <c r="HYA1691" s="31"/>
      <c r="HYB1691" s="50"/>
      <c r="HYC1691" s="31"/>
      <c r="HYD1691" s="40"/>
      <c r="HYE1691" s="31"/>
      <c r="HYF1691" s="50"/>
      <c r="HYG1691" s="31"/>
      <c r="HYH1691" s="40"/>
      <c r="HYI1691" s="31"/>
      <c r="HYJ1691" s="50"/>
      <c r="HYK1691" s="31"/>
      <c r="HYL1691" s="40"/>
      <c r="HYM1691" s="31"/>
      <c r="HYN1691" s="50"/>
      <c r="HYO1691" s="31"/>
      <c r="HYP1691" s="40"/>
      <c r="HYQ1691" s="31"/>
      <c r="HYR1691" s="50"/>
      <c r="HYS1691" s="31"/>
      <c r="HYT1691" s="40"/>
      <c r="HYU1691" s="31"/>
      <c r="HYV1691" s="50"/>
      <c r="HYW1691" s="31"/>
      <c r="HYX1691" s="40"/>
      <c r="HYY1691" s="31"/>
      <c r="HYZ1691" s="50"/>
      <c r="HZA1691" s="31"/>
      <c r="HZB1691" s="40"/>
      <c r="HZC1691" s="31"/>
      <c r="HZD1691" s="50"/>
      <c r="HZE1691" s="31"/>
      <c r="HZF1691" s="40"/>
      <c r="HZG1691" s="31"/>
      <c r="HZH1691" s="50"/>
      <c r="HZI1691" s="31"/>
      <c r="HZJ1691" s="40"/>
      <c r="HZK1691" s="31"/>
      <c r="HZL1691" s="50"/>
      <c r="HZM1691" s="31"/>
      <c r="HZN1691" s="40"/>
      <c r="HZO1691" s="31"/>
      <c r="HZP1691" s="50"/>
      <c r="HZQ1691" s="31"/>
      <c r="HZR1691" s="40"/>
      <c r="HZS1691" s="31"/>
      <c r="HZT1691" s="50"/>
      <c r="HZU1691" s="31"/>
      <c r="HZV1691" s="40"/>
      <c r="HZW1691" s="31"/>
      <c r="HZX1691" s="50"/>
      <c r="HZY1691" s="31"/>
      <c r="HZZ1691" s="40"/>
      <c r="IAA1691" s="31"/>
      <c r="IAB1691" s="50"/>
      <c r="IAC1691" s="31"/>
      <c r="IAD1691" s="40"/>
      <c r="IAE1691" s="31"/>
      <c r="IAF1691" s="50"/>
      <c r="IAG1691" s="31"/>
      <c r="IAH1691" s="40"/>
      <c r="IAI1691" s="31"/>
      <c r="IAJ1691" s="50"/>
      <c r="IAK1691" s="31"/>
      <c r="IAL1691" s="40"/>
      <c r="IAM1691" s="31"/>
      <c r="IAN1691" s="50"/>
      <c r="IAO1691" s="31"/>
      <c r="IAP1691" s="40"/>
      <c r="IAQ1691" s="31"/>
      <c r="IAR1691" s="50"/>
      <c r="IAS1691" s="31"/>
      <c r="IAT1691" s="40"/>
      <c r="IAU1691" s="31"/>
      <c r="IAV1691" s="50"/>
      <c r="IAW1691" s="31"/>
      <c r="IAX1691" s="40"/>
      <c r="IAY1691" s="31"/>
      <c r="IAZ1691" s="50"/>
      <c r="IBA1691" s="31"/>
      <c r="IBB1691" s="40"/>
      <c r="IBC1691" s="31"/>
      <c r="IBD1691" s="50"/>
      <c r="IBE1691" s="31"/>
      <c r="IBF1691" s="40"/>
      <c r="IBG1691" s="31"/>
      <c r="IBH1691" s="50"/>
      <c r="IBI1691" s="31"/>
      <c r="IBJ1691" s="40"/>
      <c r="IBK1691" s="31"/>
      <c r="IBL1691" s="50"/>
      <c r="IBM1691" s="31"/>
      <c r="IBN1691" s="40"/>
      <c r="IBO1691" s="31"/>
      <c r="IBP1691" s="50"/>
      <c r="IBQ1691" s="31"/>
      <c r="IBR1691" s="40"/>
      <c r="IBS1691" s="31"/>
      <c r="IBT1691" s="50"/>
      <c r="IBU1691" s="31"/>
      <c r="IBV1691" s="40"/>
      <c r="IBW1691" s="31"/>
      <c r="IBX1691" s="50"/>
      <c r="IBY1691" s="31"/>
      <c r="IBZ1691" s="40"/>
      <c r="ICA1691" s="31"/>
      <c r="ICB1691" s="50"/>
      <c r="ICC1691" s="31"/>
      <c r="ICD1691" s="40"/>
      <c r="ICE1691" s="31"/>
      <c r="ICF1691" s="50"/>
      <c r="ICG1691" s="31"/>
      <c r="ICH1691" s="40"/>
      <c r="ICI1691" s="31"/>
      <c r="ICJ1691" s="50"/>
      <c r="ICK1691" s="31"/>
      <c r="ICL1691" s="40"/>
      <c r="ICM1691" s="31"/>
      <c r="ICN1691" s="50"/>
      <c r="ICO1691" s="31"/>
      <c r="ICP1691" s="40"/>
      <c r="ICQ1691" s="31"/>
      <c r="ICR1691" s="50"/>
      <c r="ICS1691" s="31"/>
      <c r="ICT1691" s="40"/>
      <c r="ICU1691" s="31"/>
      <c r="ICV1691" s="50"/>
      <c r="ICW1691" s="31"/>
      <c r="ICX1691" s="40"/>
      <c r="ICY1691" s="31"/>
      <c r="ICZ1691" s="50"/>
      <c r="IDA1691" s="31"/>
      <c r="IDB1691" s="40"/>
      <c r="IDC1691" s="31"/>
      <c r="IDD1691" s="50"/>
      <c r="IDE1691" s="31"/>
      <c r="IDF1691" s="40"/>
      <c r="IDG1691" s="31"/>
      <c r="IDH1691" s="50"/>
      <c r="IDI1691" s="31"/>
      <c r="IDJ1691" s="40"/>
      <c r="IDK1691" s="31"/>
      <c r="IDL1691" s="50"/>
      <c r="IDM1691" s="31"/>
      <c r="IDN1691" s="40"/>
      <c r="IDO1691" s="31"/>
      <c r="IDP1691" s="50"/>
      <c r="IDQ1691" s="31"/>
      <c r="IDR1691" s="40"/>
      <c r="IDS1691" s="31"/>
      <c r="IDT1691" s="50"/>
      <c r="IDU1691" s="31"/>
      <c r="IDV1691" s="40"/>
      <c r="IDW1691" s="31"/>
      <c r="IDX1691" s="50"/>
      <c r="IDY1691" s="31"/>
      <c r="IDZ1691" s="40"/>
      <c r="IEA1691" s="31"/>
      <c r="IEB1691" s="50"/>
      <c r="IEC1691" s="31"/>
      <c r="IED1691" s="40"/>
      <c r="IEE1691" s="31"/>
      <c r="IEF1691" s="50"/>
      <c r="IEG1691" s="31"/>
      <c r="IEH1691" s="40"/>
      <c r="IEI1691" s="31"/>
      <c r="IEJ1691" s="50"/>
      <c r="IEK1691" s="31"/>
      <c r="IEL1691" s="40"/>
      <c r="IEM1691" s="31"/>
      <c r="IEN1691" s="50"/>
      <c r="IEO1691" s="31"/>
      <c r="IEP1691" s="40"/>
      <c r="IEQ1691" s="31"/>
      <c r="IER1691" s="50"/>
      <c r="IES1691" s="31"/>
      <c r="IET1691" s="40"/>
      <c r="IEU1691" s="31"/>
      <c r="IEV1691" s="50"/>
      <c r="IEW1691" s="31"/>
      <c r="IEX1691" s="40"/>
      <c r="IEY1691" s="31"/>
      <c r="IEZ1691" s="50"/>
      <c r="IFA1691" s="31"/>
      <c r="IFB1691" s="40"/>
      <c r="IFC1691" s="31"/>
      <c r="IFD1691" s="50"/>
      <c r="IFE1691" s="31"/>
      <c r="IFF1691" s="40"/>
      <c r="IFG1691" s="31"/>
      <c r="IFH1691" s="50"/>
      <c r="IFI1691" s="31"/>
      <c r="IFJ1691" s="40"/>
      <c r="IFK1691" s="31"/>
      <c r="IFL1691" s="50"/>
      <c r="IFM1691" s="31"/>
      <c r="IFN1691" s="40"/>
      <c r="IFO1691" s="31"/>
      <c r="IFP1691" s="50"/>
      <c r="IFQ1691" s="31"/>
      <c r="IFR1691" s="40"/>
      <c r="IFS1691" s="31"/>
      <c r="IFT1691" s="50"/>
      <c r="IFU1691" s="31"/>
      <c r="IFV1691" s="40"/>
      <c r="IFW1691" s="31"/>
      <c r="IFX1691" s="50"/>
      <c r="IFY1691" s="31"/>
      <c r="IFZ1691" s="40"/>
      <c r="IGA1691" s="31"/>
      <c r="IGB1691" s="50"/>
      <c r="IGC1691" s="31"/>
      <c r="IGD1691" s="40"/>
      <c r="IGE1691" s="31"/>
      <c r="IGF1691" s="50"/>
      <c r="IGG1691" s="31"/>
      <c r="IGH1691" s="40"/>
      <c r="IGI1691" s="31"/>
      <c r="IGJ1691" s="50"/>
      <c r="IGK1691" s="31"/>
      <c r="IGL1691" s="40"/>
      <c r="IGM1691" s="31"/>
      <c r="IGN1691" s="50"/>
      <c r="IGO1691" s="31"/>
      <c r="IGP1691" s="40"/>
      <c r="IGQ1691" s="31"/>
      <c r="IGR1691" s="50"/>
      <c r="IGS1691" s="31"/>
      <c r="IGT1691" s="40"/>
      <c r="IGU1691" s="31"/>
      <c r="IGV1691" s="50"/>
      <c r="IGW1691" s="31"/>
      <c r="IGX1691" s="40"/>
      <c r="IGY1691" s="31"/>
      <c r="IGZ1691" s="50"/>
      <c r="IHA1691" s="31"/>
      <c r="IHB1691" s="40"/>
      <c r="IHC1691" s="31"/>
      <c r="IHD1691" s="50"/>
      <c r="IHE1691" s="31"/>
      <c r="IHF1691" s="40"/>
      <c r="IHG1691" s="31"/>
      <c r="IHH1691" s="50"/>
      <c r="IHI1691" s="31"/>
      <c r="IHJ1691" s="40"/>
      <c r="IHK1691" s="31"/>
      <c r="IHL1691" s="50"/>
      <c r="IHM1691" s="31"/>
      <c r="IHN1691" s="40"/>
      <c r="IHO1691" s="31"/>
      <c r="IHP1691" s="50"/>
      <c r="IHQ1691" s="31"/>
      <c r="IHR1691" s="40"/>
      <c r="IHS1691" s="31"/>
      <c r="IHT1691" s="50"/>
      <c r="IHU1691" s="31"/>
      <c r="IHV1691" s="40"/>
      <c r="IHW1691" s="31"/>
      <c r="IHX1691" s="50"/>
      <c r="IHY1691" s="31"/>
      <c r="IHZ1691" s="40"/>
      <c r="IIA1691" s="31"/>
      <c r="IIB1691" s="50"/>
      <c r="IIC1691" s="31"/>
      <c r="IID1691" s="40"/>
      <c r="IIE1691" s="31"/>
      <c r="IIF1691" s="50"/>
      <c r="IIG1691" s="31"/>
      <c r="IIH1691" s="40"/>
      <c r="III1691" s="31"/>
      <c r="IIJ1691" s="50"/>
      <c r="IIK1691" s="31"/>
      <c r="IIL1691" s="40"/>
      <c r="IIM1691" s="31"/>
      <c r="IIN1691" s="50"/>
      <c r="IIO1691" s="31"/>
      <c r="IIP1691" s="40"/>
      <c r="IIQ1691" s="31"/>
      <c r="IIR1691" s="50"/>
      <c r="IIS1691" s="31"/>
      <c r="IIT1691" s="40"/>
      <c r="IIU1691" s="31"/>
      <c r="IIV1691" s="50"/>
      <c r="IIW1691" s="31"/>
      <c r="IIX1691" s="40"/>
      <c r="IIY1691" s="31"/>
      <c r="IIZ1691" s="50"/>
      <c r="IJA1691" s="31"/>
      <c r="IJB1691" s="40"/>
      <c r="IJC1691" s="31"/>
      <c r="IJD1691" s="50"/>
      <c r="IJE1691" s="31"/>
      <c r="IJF1691" s="40"/>
      <c r="IJG1691" s="31"/>
      <c r="IJH1691" s="50"/>
      <c r="IJI1691" s="31"/>
      <c r="IJJ1691" s="40"/>
      <c r="IJK1691" s="31"/>
      <c r="IJL1691" s="50"/>
      <c r="IJM1691" s="31"/>
      <c r="IJN1691" s="40"/>
      <c r="IJO1691" s="31"/>
      <c r="IJP1691" s="50"/>
      <c r="IJQ1691" s="31"/>
      <c r="IJR1691" s="40"/>
      <c r="IJS1691" s="31"/>
      <c r="IJT1691" s="50"/>
      <c r="IJU1691" s="31"/>
      <c r="IJV1691" s="40"/>
      <c r="IJW1691" s="31"/>
      <c r="IJX1691" s="50"/>
      <c r="IJY1691" s="31"/>
      <c r="IJZ1691" s="40"/>
      <c r="IKA1691" s="31"/>
      <c r="IKB1691" s="50"/>
      <c r="IKC1691" s="31"/>
      <c r="IKD1691" s="40"/>
      <c r="IKE1691" s="31"/>
      <c r="IKF1691" s="50"/>
      <c r="IKG1691" s="31"/>
      <c r="IKH1691" s="40"/>
      <c r="IKI1691" s="31"/>
      <c r="IKJ1691" s="50"/>
      <c r="IKK1691" s="31"/>
      <c r="IKL1691" s="40"/>
      <c r="IKM1691" s="31"/>
      <c r="IKN1691" s="50"/>
      <c r="IKO1691" s="31"/>
      <c r="IKP1691" s="40"/>
      <c r="IKQ1691" s="31"/>
      <c r="IKR1691" s="50"/>
      <c r="IKS1691" s="31"/>
      <c r="IKT1691" s="40"/>
      <c r="IKU1691" s="31"/>
      <c r="IKV1691" s="50"/>
      <c r="IKW1691" s="31"/>
      <c r="IKX1691" s="40"/>
      <c r="IKY1691" s="31"/>
      <c r="IKZ1691" s="50"/>
      <c r="ILA1691" s="31"/>
      <c r="ILB1691" s="40"/>
      <c r="ILC1691" s="31"/>
      <c r="ILD1691" s="50"/>
      <c r="ILE1691" s="31"/>
      <c r="ILF1691" s="40"/>
      <c r="ILG1691" s="31"/>
      <c r="ILH1691" s="50"/>
      <c r="ILI1691" s="31"/>
      <c r="ILJ1691" s="40"/>
      <c r="ILK1691" s="31"/>
      <c r="ILL1691" s="50"/>
      <c r="ILM1691" s="31"/>
      <c r="ILN1691" s="40"/>
      <c r="ILO1691" s="31"/>
      <c r="ILP1691" s="50"/>
      <c r="ILQ1691" s="31"/>
      <c r="ILR1691" s="40"/>
      <c r="ILS1691" s="31"/>
      <c r="ILT1691" s="50"/>
      <c r="ILU1691" s="31"/>
      <c r="ILV1691" s="40"/>
      <c r="ILW1691" s="31"/>
      <c r="ILX1691" s="50"/>
      <c r="ILY1691" s="31"/>
      <c r="ILZ1691" s="40"/>
      <c r="IMA1691" s="31"/>
      <c r="IMB1691" s="50"/>
      <c r="IMC1691" s="31"/>
      <c r="IMD1691" s="40"/>
      <c r="IME1691" s="31"/>
      <c r="IMF1691" s="50"/>
      <c r="IMG1691" s="31"/>
      <c r="IMH1691" s="40"/>
      <c r="IMI1691" s="31"/>
      <c r="IMJ1691" s="50"/>
      <c r="IMK1691" s="31"/>
      <c r="IML1691" s="40"/>
      <c r="IMM1691" s="31"/>
      <c r="IMN1691" s="50"/>
      <c r="IMO1691" s="31"/>
      <c r="IMP1691" s="40"/>
      <c r="IMQ1691" s="31"/>
      <c r="IMR1691" s="50"/>
      <c r="IMS1691" s="31"/>
      <c r="IMT1691" s="40"/>
      <c r="IMU1691" s="31"/>
      <c r="IMV1691" s="50"/>
      <c r="IMW1691" s="31"/>
      <c r="IMX1691" s="40"/>
      <c r="IMY1691" s="31"/>
      <c r="IMZ1691" s="50"/>
      <c r="INA1691" s="31"/>
      <c r="INB1691" s="40"/>
      <c r="INC1691" s="31"/>
      <c r="IND1691" s="50"/>
      <c r="INE1691" s="31"/>
      <c r="INF1691" s="40"/>
      <c r="ING1691" s="31"/>
      <c r="INH1691" s="50"/>
      <c r="INI1691" s="31"/>
      <c r="INJ1691" s="40"/>
      <c r="INK1691" s="31"/>
      <c r="INL1691" s="50"/>
      <c r="INM1691" s="31"/>
      <c r="INN1691" s="40"/>
      <c r="INO1691" s="31"/>
      <c r="INP1691" s="50"/>
      <c r="INQ1691" s="31"/>
      <c r="INR1691" s="40"/>
      <c r="INS1691" s="31"/>
      <c r="INT1691" s="50"/>
      <c r="INU1691" s="31"/>
      <c r="INV1691" s="40"/>
      <c r="INW1691" s="31"/>
      <c r="INX1691" s="50"/>
      <c r="INY1691" s="31"/>
      <c r="INZ1691" s="40"/>
      <c r="IOA1691" s="31"/>
      <c r="IOB1691" s="50"/>
      <c r="IOC1691" s="31"/>
      <c r="IOD1691" s="40"/>
      <c r="IOE1691" s="31"/>
      <c r="IOF1691" s="50"/>
      <c r="IOG1691" s="31"/>
      <c r="IOH1691" s="40"/>
      <c r="IOI1691" s="31"/>
      <c r="IOJ1691" s="50"/>
      <c r="IOK1691" s="31"/>
      <c r="IOL1691" s="40"/>
      <c r="IOM1691" s="31"/>
      <c r="ION1691" s="50"/>
      <c r="IOO1691" s="31"/>
      <c r="IOP1691" s="40"/>
      <c r="IOQ1691" s="31"/>
      <c r="IOR1691" s="50"/>
      <c r="IOS1691" s="31"/>
      <c r="IOT1691" s="40"/>
      <c r="IOU1691" s="31"/>
      <c r="IOV1691" s="50"/>
      <c r="IOW1691" s="31"/>
      <c r="IOX1691" s="40"/>
      <c r="IOY1691" s="31"/>
      <c r="IOZ1691" s="50"/>
      <c r="IPA1691" s="31"/>
      <c r="IPB1691" s="40"/>
      <c r="IPC1691" s="31"/>
      <c r="IPD1691" s="50"/>
      <c r="IPE1691" s="31"/>
      <c r="IPF1691" s="40"/>
      <c r="IPG1691" s="31"/>
      <c r="IPH1691" s="50"/>
      <c r="IPI1691" s="31"/>
      <c r="IPJ1691" s="40"/>
      <c r="IPK1691" s="31"/>
      <c r="IPL1691" s="50"/>
      <c r="IPM1691" s="31"/>
      <c r="IPN1691" s="40"/>
      <c r="IPO1691" s="31"/>
      <c r="IPP1691" s="50"/>
      <c r="IPQ1691" s="31"/>
      <c r="IPR1691" s="40"/>
      <c r="IPS1691" s="31"/>
      <c r="IPT1691" s="50"/>
      <c r="IPU1691" s="31"/>
      <c r="IPV1691" s="40"/>
      <c r="IPW1691" s="31"/>
      <c r="IPX1691" s="50"/>
      <c r="IPY1691" s="31"/>
      <c r="IPZ1691" s="40"/>
      <c r="IQA1691" s="31"/>
      <c r="IQB1691" s="50"/>
      <c r="IQC1691" s="31"/>
      <c r="IQD1691" s="40"/>
      <c r="IQE1691" s="31"/>
      <c r="IQF1691" s="50"/>
      <c r="IQG1691" s="31"/>
      <c r="IQH1691" s="40"/>
      <c r="IQI1691" s="31"/>
      <c r="IQJ1691" s="50"/>
      <c r="IQK1691" s="31"/>
      <c r="IQL1691" s="40"/>
      <c r="IQM1691" s="31"/>
      <c r="IQN1691" s="50"/>
      <c r="IQO1691" s="31"/>
      <c r="IQP1691" s="40"/>
      <c r="IQQ1691" s="31"/>
      <c r="IQR1691" s="50"/>
      <c r="IQS1691" s="31"/>
      <c r="IQT1691" s="40"/>
      <c r="IQU1691" s="31"/>
      <c r="IQV1691" s="50"/>
      <c r="IQW1691" s="31"/>
      <c r="IQX1691" s="40"/>
      <c r="IQY1691" s="31"/>
      <c r="IQZ1691" s="50"/>
      <c r="IRA1691" s="31"/>
      <c r="IRB1691" s="40"/>
      <c r="IRC1691" s="31"/>
      <c r="IRD1691" s="50"/>
      <c r="IRE1691" s="31"/>
      <c r="IRF1691" s="40"/>
      <c r="IRG1691" s="31"/>
      <c r="IRH1691" s="50"/>
      <c r="IRI1691" s="31"/>
      <c r="IRJ1691" s="40"/>
      <c r="IRK1691" s="31"/>
      <c r="IRL1691" s="50"/>
      <c r="IRM1691" s="31"/>
      <c r="IRN1691" s="40"/>
      <c r="IRO1691" s="31"/>
      <c r="IRP1691" s="50"/>
      <c r="IRQ1691" s="31"/>
      <c r="IRR1691" s="40"/>
      <c r="IRS1691" s="31"/>
      <c r="IRT1691" s="50"/>
      <c r="IRU1691" s="31"/>
      <c r="IRV1691" s="40"/>
      <c r="IRW1691" s="31"/>
      <c r="IRX1691" s="50"/>
      <c r="IRY1691" s="31"/>
      <c r="IRZ1691" s="40"/>
      <c r="ISA1691" s="31"/>
      <c r="ISB1691" s="50"/>
      <c r="ISC1691" s="31"/>
      <c r="ISD1691" s="40"/>
      <c r="ISE1691" s="31"/>
      <c r="ISF1691" s="50"/>
      <c r="ISG1691" s="31"/>
      <c r="ISH1691" s="40"/>
      <c r="ISI1691" s="31"/>
      <c r="ISJ1691" s="50"/>
      <c r="ISK1691" s="31"/>
      <c r="ISL1691" s="40"/>
      <c r="ISM1691" s="31"/>
      <c r="ISN1691" s="50"/>
      <c r="ISO1691" s="31"/>
      <c r="ISP1691" s="40"/>
      <c r="ISQ1691" s="31"/>
      <c r="ISR1691" s="50"/>
      <c r="ISS1691" s="31"/>
      <c r="IST1691" s="40"/>
      <c r="ISU1691" s="31"/>
      <c r="ISV1691" s="50"/>
      <c r="ISW1691" s="31"/>
      <c r="ISX1691" s="40"/>
      <c r="ISY1691" s="31"/>
      <c r="ISZ1691" s="50"/>
      <c r="ITA1691" s="31"/>
      <c r="ITB1691" s="40"/>
      <c r="ITC1691" s="31"/>
      <c r="ITD1691" s="50"/>
      <c r="ITE1691" s="31"/>
      <c r="ITF1691" s="40"/>
      <c r="ITG1691" s="31"/>
      <c r="ITH1691" s="50"/>
      <c r="ITI1691" s="31"/>
      <c r="ITJ1691" s="40"/>
      <c r="ITK1691" s="31"/>
      <c r="ITL1691" s="50"/>
      <c r="ITM1691" s="31"/>
      <c r="ITN1691" s="40"/>
      <c r="ITO1691" s="31"/>
      <c r="ITP1691" s="50"/>
      <c r="ITQ1691" s="31"/>
      <c r="ITR1691" s="40"/>
      <c r="ITS1691" s="31"/>
      <c r="ITT1691" s="50"/>
      <c r="ITU1691" s="31"/>
      <c r="ITV1691" s="40"/>
      <c r="ITW1691" s="31"/>
      <c r="ITX1691" s="50"/>
      <c r="ITY1691" s="31"/>
      <c r="ITZ1691" s="40"/>
      <c r="IUA1691" s="31"/>
      <c r="IUB1691" s="50"/>
      <c r="IUC1691" s="31"/>
      <c r="IUD1691" s="40"/>
      <c r="IUE1691" s="31"/>
      <c r="IUF1691" s="50"/>
      <c r="IUG1691" s="31"/>
      <c r="IUH1691" s="40"/>
      <c r="IUI1691" s="31"/>
      <c r="IUJ1691" s="50"/>
      <c r="IUK1691" s="31"/>
      <c r="IUL1691" s="40"/>
      <c r="IUM1691" s="31"/>
      <c r="IUN1691" s="50"/>
      <c r="IUO1691" s="31"/>
      <c r="IUP1691" s="40"/>
      <c r="IUQ1691" s="31"/>
      <c r="IUR1691" s="50"/>
      <c r="IUS1691" s="31"/>
      <c r="IUT1691" s="40"/>
      <c r="IUU1691" s="31"/>
      <c r="IUV1691" s="50"/>
      <c r="IUW1691" s="31"/>
      <c r="IUX1691" s="40"/>
      <c r="IUY1691" s="31"/>
      <c r="IUZ1691" s="50"/>
      <c r="IVA1691" s="31"/>
      <c r="IVB1691" s="40"/>
      <c r="IVC1691" s="31"/>
      <c r="IVD1691" s="50"/>
      <c r="IVE1691" s="31"/>
      <c r="IVF1691" s="40"/>
      <c r="IVG1691" s="31"/>
      <c r="IVH1691" s="50"/>
      <c r="IVI1691" s="31"/>
      <c r="IVJ1691" s="40"/>
      <c r="IVK1691" s="31"/>
      <c r="IVL1691" s="50"/>
      <c r="IVM1691" s="31"/>
      <c r="IVN1691" s="40"/>
      <c r="IVO1691" s="31"/>
      <c r="IVP1691" s="50"/>
      <c r="IVQ1691" s="31"/>
      <c r="IVR1691" s="40"/>
      <c r="IVS1691" s="31"/>
      <c r="IVT1691" s="50"/>
      <c r="IVU1691" s="31"/>
      <c r="IVV1691" s="40"/>
      <c r="IVW1691" s="31"/>
      <c r="IVX1691" s="50"/>
      <c r="IVY1691" s="31"/>
      <c r="IVZ1691" s="40"/>
      <c r="IWA1691" s="31"/>
      <c r="IWB1691" s="50"/>
      <c r="IWC1691" s="31"/>
      <c r="IWD1691" s="40"/>
      <c r="IWE1691" s="31"/>
      <c r="IWF1691" s="50"/>
      <c r="IWG1691" s="31"/>
      <c r="IWH1691" s="40"/>
      <c r="IWI1691" s="31"/>
      <c r="IWJ1691" s="50"/>
      <c r="IWK1691" s="31"/>
      <c r="IWL1691" s="40"/>
      <c r="IWM1691" s="31"/>
      <c r="IWN1691" s="50"/>
      <c r="IWO1691" s="31"/>
      <c r="IWP1691" s="40"/>
      <c r="IWQ1691" s="31"/>
      <c r="IWR1691" s="50"/>
      <c r="IWS1691" s="31"/>
      <c r="IWT1691" s="40"/>
      <c r="IWU1691" s="31"/>
      <c r="IWV1691" s="50"/>
      <c r="IWW1691" s="31"/>
      <c r="IWX1691" s="40"/>
      <c r="IWY1691" s="31"/>
      <c r="IWZ1691" s="50"/>
      <c r="IXA1691" s="31"/>
      <c r="IXB1691" s="40"/>
      <c r="IXC1691" s="31"/>
      <c r="IXD1691" s="50"/>
      <c r="IXE1691" s="31"/>
      <c r="IXF1691" s="40"/>
      <c r="IXG1691" s="31"/>
      <c r="IXH1691" s="50"/>
      <c r="IXI1691" s="31"/>
      <c r="IXJ1691" s="40"/>
      <c r="IXK1691" s="31"/>
      <c r="IXL1691" s="50"/>
      <c r="IXM1691" s="31"/>
      <c r="IXN1691" s="40"/>
      <c r="IXO1691" s="31"/>
      <c r="IXP1691" s="50"/>
      <c r="IXQ1691" s="31"/>
      <c r="IXR1691" s="40"/>
      <c r="IXS1691" s="31"/>
      <c r="IXT1691" s="50"/>
      <c r="IXU1691" s="31"/>
      <c r="IXV1691" s="40"/>
      <c r="IXW1691" s="31"/>
      <c r="IXX1691" s="50"/>
      <c r="IXY1691" s="31"/>
      <c r="IXZ1691" s="40"/>
      <c r="IYA1691" s="31"/>
      <c r="IYB1691" s="50"/>
      <c r="IYC1691" s="31"/>
      <c r="IYD1691" s="40"/>
      <c r="IYE1691" s="31"/>
      <c r="IYF1691" s="50"/>
      <c r="IYG1691" s="31"/>
      <c r="IYH1691" s="40"/>
      <c r="IYI1691" s="31"/>
      <c r="IYJ1691" s="50"/>
      <c r="IYK1691" s="31"/>
      <c r="IYL1691" s="40"/>
      <c r="IYM1691" s="31"/>
      <c r="IYN1691" s="50"/>
      <c r="IYO1691" s="31"/>
      <c r="IYP1691" s="40"/>
      <c r="IYQ1691" s="31"/>
      <c r="IYR1691" s="50"/>
      <c r="IYS1691" s="31"/>
      <c r="IYT1691" s="40"/>
      <c r="IYU1691" s="31"/>
      <c r="IYV1691" s="50"/>
      <c r="IYW1691" s="31"/>
      <c r="IYX1691" s="40"/>
      <c r="IYY1691" s="31"/>
      <c r="IYZ1691" s="50"/>
      <c r="IZA1691" s="31"/>
      <c r="IZB1691" s="40"/>
      <c r="IZC1691" s="31"/>
      <c r="IZD1691" s="50"/>
      <c r="IZE1691" s="31"/>
      <c r="IZF1691" s="40"/>
      <c r="IZG1691" s="31"/>
      <c r="IZH1691" s="50"/>
      <c r="IZI1691" s="31"/>
      <c r="IZJ1691" s="40"/>
      <c r="IZK1691" s="31"/>
      <c r="IZL1691" s="50"/>
      <c r="IZM1691" s="31"/>
      <c r="IZN1691" s="40"/>
      <c r="IZO1691" s="31"/>
      <c r="IZP1691" s="50"/>
      <c r="IZQ1691" s="31"/>
      <c r="IZR1691" s="40"/>
      <c r="IZS1691" s="31"/>
      <c r="IZT1691" s="50"/>
      <c r="IZU1691" s="31"/>
      <c r="IZV1691" s="40"/>
      <c r="IZW1691" s="31"/>
      <c r="IZX1691" s="50"/>
      <c r="IZY1691" s="31"/>
      <c r="IZZ1691" s="40"/>
      <c r="JAA1691" s="31"/>
      <c r="JAB1691" s="50"/>
      <c r="JAC1691" s="31"/>
      <c r="JAD1691" s="40"/>
      <c r="JAE1691" s="31"/>
      <c r="JAF1691" s="50"/>
      <c r="JAG1691" s="31"/>
      <c r="JAH1691" s="40"/>
      <c r="JAI1691" s="31"/>
      <c r="JAJ1691" s="50"/>
      <c r="JAK1691" s="31"/>
      <c r="JAL1691" s="40"/>
      <c r="JAM1691" s="31"/>
      <c r="JAN1691" s="50"/>
      <c r="JAO1691" s="31"/>
      <c r="JAP1691" s="40"/>
      <c r="JAQ1691" s="31"/>
      <c r="JAR1691" s="50"/>
      <c r="JAS1691" s="31"/>
      <c r="JAT1691" s="40"/>
      <c r="JAU1691" s="31"/>
      <c r="JAV1691" s="50"/>
      <c r="JAW1691" s="31"/>
      <c r="JAX1691" s="40"/>
      <c r="JAY1691" s="31"/>
      <c r="JAZ1691" s="50"/>
      <c r="JBA1691" s="31"/>
      <c r="JBB1691" s="40"/>
      <c r="JBC1691" s="31"/>
      <c r="JBD1691" s="50"/>
      <c r="JBE1691" s="31"/>
      <c r="JBF1691" s="40"/>
      <c r="JBG1691" s="31"/>
      <c r="JBH1691" s="50"/>
      <c r="JBI1691" s="31"/>
      <c r="JBJ1691" s="40"/>
      <c r="JBK1691" s="31"/>
      <c r="JBL1691" s="50"/>
      <c r="JBM1691" s="31"/>
      <c r="JBN1691" s="40"/>
      <c r="JBO1691" s="31"/>
      <c r="JBP1691" s="50"/>
      <c r="JBQ1691" s="31"/>
      <c r="JBR1691" s="40"/>
      <c r="JBS1691" s="31"/>
      <c r="JBT1691" s="50"/>
      <c r="JBU1691" s="31"/>
      <c r="JBV1691" s="40"/>
      <c r="JBW1691" s="31"/>
      <c r="JBX1691" s="50"/>
      <c r="JBY1691" s="31"/>
      <c r="JBZ1691" s="40"/>
      <c r="JCA1691" s="31"/>
      <c r="JCB1691" s="50"/>
      <c r="JCC1691" s="31"/>
      <c r="JCD1691" s="40"/>
      <c r="JCE1691" s="31"/>
      <c r="JCF1691" s="50"/>
      <c r="JCG1691" s="31"/>
      <c r="JCH1691" s="40"/>
      <c r="JCI1691" s="31"/>
      <c r="JCJ1691" s="50"/>
      <c r="JCK1691" s="31"/>
      <c r="JCL1691" s="40"/>
      <c r="JCM1691" s="31"/>
      <c r="JCN1691" s="50"/>
      <c r="JCO1691" s="31"/>
      <c r="JCP1691" s="40"/>
      <c r="JCQ1691" s="31"/>
      <c r="JCR1691" s="50"/>
      <c r="JCS1691" s="31"/>
      <c r="JCT1691" s="40"/>
      <c r="JCU1691" s="31"/>
      <c r="JCV1691" s="50"/>
      <c r="JCW1691" s="31"/>
      <c r="JCX1691" s="40"/>
      <c r="JCY1691" s="31"/>
      <c r="JCZ1691" s="50"/>
      <c r="JDA1691" s="31"/>
      <c r="JDB1691" s="40"/>
      <c r="JDC1691" s="31"/>
      <c r="JDD1691" s="50"/>
      <c r="JDE1691" s="31"/>
      <c r="JDF1691" s="40"/>
      <c r="JDG1691" s="31"/>
      <c r="JDH1691" s="50"/>
      <c r="JDI1691" s="31"/>
      <c r="JDJ1691" s="40"/>
      <c r="JDK1691" s="31"/>
      <c r="JDL1691" s="50"/>
      <c r="JDM1691" s="31"/>
      <c r="JDN1691" s="40"/>
      <c r="JDO1691" s="31"/>
      <c r="JDP1691" s="50"/>
      <c r="JDQ1691" s="31"/>
      <c r="JDR1691" s="40"/>
      <c r="JDS1691" s="31"/>
      <c r="JDT1691" s="50"/>
      <c r="JDU1691" s="31"/>
      <c r="JDV1691" s="40"/>
      <c r="JDW1691" s="31"/>
      <c r="JDX1691" s="50"/>
      <c r="JDY1691" s="31"/>
      <c r="JDZ1691" s="40"/>
      <c r="JEA1691" s="31"/>
      <c r="JEB1691" s="50"/>
      <c r="JEC1691" s="31"/>
      <c r="JED1691" s="40"/>
      <c r="JEE1691" s="31"/>
      <c r="JEF1691" s="50"/>
      <c r="JEG1691" s="31"/>
      <c r="JEH1691" s="40"/>
      <c r="JEI1691" s="31"/>
      <c r="JEJ1691" s="50"/>
      <c r="JEK1691" s="31"/>
      <c r="JEL1691" s="40"/>
      <c r="JEM1691" s="31"/>
      <c r="JEN1691" s="50"/>
      <c r="JEO1691" s="31"/>
      <c r="JEP1691" s="40"/>
      <c r="JEQ1691" s="31"/>
      <c r="JER1691" s="50"/>
      <c r="JES1691" s="31"/>
      <c r="JET1691" s="40"/>
      <c r="JEU1691" s="31"/>
      <c r="JEV1691" s="50"/>
      <c r="JEW1691" s="31"/>
      <c r="JEX1691" s="40"/>
      <c r="JEY1691" s="31"/>
      <c r="JEZ1691" s="50"/>
      <c r="JFA1691" s="31"/>
      <c r="JFB1691" s="40"/>
      <c r="JFC1691" s="31"/>
      <c r="JFD1691" s="50"/>
      <c r="JFE1691" s="31"/>
      <c r="JFF1691" s="40"/>
      <c r="JFG1691" s="31"/>
      <c r="JFH1691" s="50"/>
      <c r="JFI1691" s="31"/>
      <c r="JFJ1691" s="40"/>
      <c r="JFK1691" s="31"/>
      <c r="JFL1691" s="50"/>
      <c r="JFM1691" s="31"/>
      <c r="JFN1691" s="40"/>
      <c r="JFO1691" s="31"/>
      <c r="JFP1691" s="50"/>
      <c r="JFQ1691" s="31"/>
      <c r="JFR1691" s="40"/>
      <c r="JFS1691" s="31"/>
      <c r="JFT1691" s="50"/>
      <c r="JFU1691" s="31"/>
      <c r="JFV1691" s="40"/>
      <c r="JFW1691" s="31"/>
      <c r="JFX1691" s="50"/>
      <c r="JFY1691" s="31"/>
      <c r="JFZ1691" s="40"/>
      <c r="JGA1691" s="31"/>
      <c r="JGB1691" s="50"/>
      <c r="JGC1691" s="31"/>
      <c r="JGD1691" s="40"/>
      <c r="JGE1691" s="31"/>
      <c r="JGF1691" s="50"/>
      <c r="JGG1691" s="31"/>
      <c r="JGH1691" s="40"/>
      <c r="JGI1691" s="31"/>
      <c r="JGJ1691" s="50"/>
      <c r="JGK1691" s="31"/>
      <c r="JGL1691" s="40"/>
      <c r="JGM1691" s="31"/>
      <c r="JGN1691" s="50"/>
      <c r="JGO1691" s="31"/>
      <c r="JGP1691" s="40"/>
      <c r="JGQ1691" s="31"/>
      <c r="JGR1691" s="50"/>
      <c r="JGS1691" s="31"/>
      <c r="JGT1691" s="40"/>
      <c r="JGU1691" s="31"/>
      <c r="JGV1691" s="50"/>
      <c r="JGW1691" s="31"/>
      <c r="JGX1691" s="40"/>
      <c r="JGY1691" s="31"/>
      <c r="JGZ1691" s="50"/>
      <c r="JHA1691" s="31"/>
      <c r="JHB1691" s="40"/>
      <c r="JHC1691" s="31"/>
      <c r="JHD1691" s="50"/>
      <c r="JHE1691" s="31"/>
      <c r="JHF1691" s="40"/>
      <c r="JHG1691" s="31"/>
      <c r="JHH1691" s="50"/>
      <c r="JHI1691" s="31"/>
      <c r="JHJ1691" s="40"/>
      <c r="JHK1691" s="31"/>
      <c r="JHL1691" s="50"/>
      <c r="JHM1691" s="31"/>
      <c r="JHN1691" s="40"/>
      <c r="JHO1691" s="31"/>
      <c r="JHP1691" s="50"/>
      <c r="JHQ1691" s="31"/>
      <c r="JHR1691" s="40"/>
      <c r="JHS1691" s="31"/>
      <c r="JHT1691" s="50"/>
      <c r="JHU1691" s="31"/>
      <c r="JHV1691" s="40"/>
      <c r="JHW1691" s="31"/>
      <c r="JHX1691" s="50"/>
      <c r="JHY1691" s="31"/>
      <c r="JHZ1691" s="40"/>
      <c r="JIA1691" s="31"/>
      <c r="JIB1691" s="50"/>
      <c r="JIC1691" s="31"/>
      <c r="JID1691" s="40"/>
      <c r="JIE1691" s="31"/>
      <c r="JIF1691" s="50"/>
      <c r="JIG1691" s="31"/>
      <c r="JIH1691" s="40"/>
      <c r="JII1691" s="31"/>
      <c r="JIJ1691" s="50"/>
      <c r="JIK1691" s="31"/>
      <c r="JIL1691" s="40"/>
      <c r="JIM1691" s="31"/>
      <c r="JIN1691" s="50"/>
      <c r="JIO1691" s="31"/>
      <c r="JIP1691" s="40"/>
      <c r="JIQ1691" s="31"/>
      <c r="JIR1691" s="50"/>
      <c r="JIS1691" s="31"/>
      <c r="JIT1691" s="40"/>
      <c r="JIU1691" s="31"/>
      <c r="JIV1691" s="50"/>
      <c r="JIW1691" s="31"/>
      <c r="JIX1691" s="40"/>
      <c r="JIY1691" s="31"/>
      <c r="JIZ1691" s="50"/>
      <c r="JJA1691" s="31"/>
      <c r="JJB1691" s="40"/>
      <c r="JJC1691" s="31"/>
      <c r="JJD1691" s="50"/>
      <c r="JJE1691" s="31"/>
      <c r="JJF1691" s="40"/>
      <c r="JJG1691" s="31"/>
      <c r="JJH1691" s="50"/>
      <c r="JJI1691" s="31"/>
      <c r="JJJ1691" s="40"/>
      <c r="JJK1691" s="31"/>
      <c r="JJL1691" s="50"/>
      <c r="JJM1691" s="31"/>
      <c r="JJN1691" s="40"/>
      <c r="JJO1691" s="31"/>
      <c r="JJP1691" s="50"/>
      <c r="JJQ1691" s="31"/>
      <c r="JJR1691" s="40"/>
      <c r="JJS1691" s="31"/>
      <c r="JJT1691" s="50"/>
      <c r="JJU1691" s="31"/>
      <c r="JJV1691" s="40"/>
      <c r="JJW1691" s="31"/>
      <c r="JJX1691" s="50"/>
      <c r="JJY1691" s="31"/>
      <c r="JJZ1691" s="40"/>
      <c r="JKA1691" s="31"/>
      <c r="JKB1691" s="50"/>
      <c r="JKC1691" s="31"/>
      <c r="JKD1691" s="40"/>
      <c r="JKE1691" s="31"/>
      <c r="JKF1691" s="50"/>
      <c r="JKG1691" s="31"/>
      <c r="JKH1691" s="40"/>
      <c r="JKI1691" s="31"/>
      <c r="JKJ1691" s="50"/>
      <c r="JKK1691" s="31"/>
      <c r="JKL1691" s="40"/>
      <c r="JKM1691" s="31"/>
      <c r="JKN1691" s="50"/>
      <c r="JKO1691" s="31"/>
      <c r="JKP1691" s="40"/>
      <c r="JKQ1691" s="31"/>
      <c r="JKR1691" s="50"/>
      <c r="JKS1691" s="31"/>
      <c r="JKT1691" s="40"/>
      <c r="JKU1691" s="31"/>
      <c r="JKV1691" s="50"/>
      <c r="JKW1691" s="31"/>
      <c r="JKX1691" s="40"/>
      <c r="JKY1691" s="31"/>
      <c r="JKZ1691" s="50"/>
      <c r="JLA1691" s="31"/>
      <c r="JLB1691" s="40"/>
      <c r="JLC1691" s="31"/>
      <c r="JLD1691" s="50"/>
      <c r="JLE1691" s="31"/>
      <c r="JLF1691" s="40"/>
      <c r="JLG1691" s="31"/>
      <c r="JLH1691" s="50"/>
      <c r="JLI1691" s="31"/>
      <c r="JLJ1691" s="40"/>
      <c r="JLK1691" s="31"/>
      <c r="JLL1691" s="50"/>
      <c r="JLM1691" s="31"/>
      <c r="JLN1691" s="40"/>
      <c r="JLO1691" s="31"/>
      <c r="JLP1691" s="50"/>
      <c r="JLQ1691" s="31"/>
      <c r="JLR1691" s="40"/>
      <c r="JLS1691" s="31"/>
      <c r="JLT1691" s="50"/>
      <c r="JLU1691" s="31"/>
      <c r="JLV1691" s="40"/>
      <c r="JLW1691" s="31"/>
      <c r="JLX1691" s="50"/>
      <c r="JLY1691" s="31"/>
      <c r="JLZ1691" s="40"/>
      <c r="JMA1691" s="31"/>
      <c r="JMB1691" s="50"/>
      <c r="JMC1691" s="31"/>
      <c r="JMD1691" s="40"/>
      <c r="JME1691" s="31"/>
      <c r="JMF1691" s="50"/>
      <c r="JMG1691" s="31"/>
      <c r="JMH1691" s="40"/>
      <c r="JMI1691" s="31"/>
      <c r="JMJ1691" s="50"/>
      <c r="JMK1691" s="31"/>
      <c r="JML1691" s="40"/>
      <c r="JMM1691" s="31"/>
      <c r="JMN1691" s="50"/>
      <c r="JMO1691" s="31"/>
      <c r="JMP1691" s="40"/>
      <c r="JMQ1691" s="31"/>
      <c r="JMR1691" s="50"/>
      <c r="JMS1691" s="31"/>
      <c r="JMT1691" s="40"/>
      <c r="JMU1691" s="31"/>
      <c r="JMV1691" s="50"/>
      <c r="JMW1691" s="31"/>
      <c r="JMX1691" s="40"/>
      <c r="JMY1691" s="31"/>
      <c r="JMZ1691" s="50"/>
      <c r="JNA1691" s="31"/>
      <c r="JNB1691" s="40"/>
      <c r="JNC1691" s="31"/>
      <c r="JND1691" s="50"/>
      <c r="JNE1691" s="31"/>
      <c r="JNF1691" s="40"/>
      <c r="JNG1691" s="31"/>
      <c r="JNH1691" s="50"/>
      <c r="JNI1691" s="31"/>
      <c r="JNJ1691" s="40"/>
      <c r="JNK1691" s="31"/>
      <c r="JNL1691" s="50"/>
      <c r="JNM1691" s="31"/>
      <c r="JNN1691" s="40"/>
      <c r="JNO1691" s="31"/>
      <c r="JNP1691" s="50"/>
      <c r="JNQ1691" s="31"/>
      <c r="JNR1691" s="40"/>
      <c r="JNS1691" s="31"/>
      <c r="JNT1691" s="50"/>
      <c r="JNU1691" s="31"/>
      <c r="JNV1691" s="40"/>
      <c r="JNW1691" s="31"/>
      <c r="JNX1691" s="50"/>
      <c r="JNY1691" s="31"/>
      <c r="JNZ1691" s="40"/>
      <c r="JOA1691" s="31"/>
      <c r="JOB1691" s="50"/>
      <c r="JOC1691" s="31"/>
      <c r="JOD1691" s="40"/>
      <c r="JOE1691" s="31"/>
      <c r="JOF1691" s="50"/>
      <c r="JOG1691" s="31"/>
      <c r="JOH1691" s="40"/>
      <c r="JOI1691" s="31"/>
      <c r="JOJ1691" s="50"/>
      <c r="JOK1691" s="31"/>
      <c r="JOL1691" s="40"/>
      <c r="JOM1691" s="31"/>
      <c r="JON1691" s="50"/>
      <c r="JOO1691" s="31"/>
      <c r="JOP1691" s="40"/>
      <c r="JOQ1691" s="31"/>
      <c r="JOR1691" s="50"/>
      <c r="JOS1691" s="31"/>
      <c r="JOT1691" s="40"/>
      <c r="JOU1691" s="31"/>
      <c r="JOV1691" s="50"/>
      <c r="JOW1691" s="31"/>
      <c r="JOX1691" s="40"/>
      <c r="JOY1691" s="31"/>
      <c r="JOZ1691" s="50"/>
      <c r="JPA1691" s="31"/>
      <c r="JPB1691" s="40"/>
      <c r="JPC1691" s="31"/>
      <c r="JPD1691" s="50"/>
      <c r="JPE1691" s="31"/>
      <c r="JPF1691" s="40"/>
      <c r="JPG1691" s="31"/>
      <c r="JPH1691" s="50"/>
      <c r="JPI1691" s="31"/>
      <c r="JPJ1691" s="40"/>
      <c r="JPK1691" s="31"/>
      <c r="JPL1691" s="50"/>
      <c r="JPM1691" s="31"/>
      <c r="JPN1691" s="40"/>
      <c r="JPO1691" s="31"/>
      <c r="JPP1691" s="50"/>
      <c r="JPQ1691" s="31"/>
      <c r="JPR1691" s="40"/>
      <c r="JPS1691" s="31"/>
      <c r="JPT1691" s="50"/>
      <c r="JPU1691" s="31"/>
      <c r="JPV1691" s="40"/>
      <c r="JPW1691" s="31"/>
      <c r="JPX1691" s="50"/>
      <c r="JPY1691" s="31"/>
      <c r="JPZ1691" s="40"/>
      <c r="JQA1691" s="31"/>
      <c r="JQB1691" s="50"/>
      <c r="JQC1691" s="31"/>
      <c r="JQD1691" s="40"/>
      <c r="JQE1691" s="31"/>
      <c r="JQF1691" s="50"/>
      <c r="JQG1691" s="31"/>
      <c r="JQH1691" s="40"/>
      <c r="JQI1691" s="31"/>
      <c r="JQJ1691" s="50"/>
      <c r="JQK1691" s="31"/>
      <c r="JQL1691" s="40"/>
      <c r="JQM1691" s="31"/>
      <c r="JQN1691" s="50"/>
      <c r="JQO1691" s="31"/>
      <c r="JQP1691" s="40"/>
      <c r="JQQ1691" s="31"/>
      <c r="JQR1691" s="50"/>
      <c r="JQS1691" s="31"/>
      <c r="JQT1691" s="40"/>
      <c r="JQU1691" s="31"/>
      <c r="JQV1691" s="50"/>
      <c r="JQW1691" s="31"/>
      <c r="JQX1691" s="40"/>
      <c r="JQY1691" s="31"/>
      <c r="JQZ1691" s="50"/>
      <c r="JRA1691" s="31"/>
      <c r="JRB1691" s="40"/>
      <c r="JRC1691" s="31"/>
      <c r="JRD1691" s="50"/>
      <c r="JRE1691" s="31"/>
      <c r="JRF1691" s="40"/>
      <c r="JRG1691" s="31"/>
      <c r="JRH1691" s="50"/>
      <c r="JRI1691" s="31"/>
      <c r="JRJ1691" s="40"/>
      <c r="JRK1691" s="31"/>
      <c r="JRL1691" s="50"/>
      <c r="JRM1691" s="31"/>
      <c r="JRN1691" s="40"/>
      <c r="JRO1691" s="31"/>
      <c r="JRP1691" s="50"/>
      <c r="JRQ1691" s="31"/>
      <c r="JRR1691" s="40"/>
      <c r="JRS1691" s="31"/>
      <c r="JRT1691" s="50"/>
      <c r="JRU1691" s="31"/>
      <c r="JRV1691" s="40"/>
      <c r="JRW1691" s="31"/>
      <c r="JRX1691" s="50"/>
      <c r="JRY1691" s="31"/>
      <c r="JRZ1691" s="40"/>
      <c r="JSA1691" s="31"/>
      <c r="JSB1691" s="50"/>
      <c r="JSC1691" s="31"/>
      <c r="JSD1691" s="40"/>
      <c r="JSE1691" s="31"/>
      <c r="JSF1691" s="50"/>
      <c r="JSG1691" s="31"/>
      <c r="JSH1691" s="40"/>
      <c r="JSI1691" s="31"/>
      <c r="JSJ1691" s="50"/>
      <c r="JSK1691" s="31"/>
      <c r="JSL1691" s="40"/>
      <c r="JSM1691" s="31"/>
      <c r="JSN1691" s="50"/>
      <c r="JSO1691" s="31"/>
      <c r="JSP1691" s="40"/>
      <c r="JSQ1691" s="31"/>
      <c r="JSR1691" s="50"/>
      <c r="JSS1691" s="31"/>
      <c r="JST1691" s="40"/>
      <c r="JSU1691" s="31"/>
      <c r="JSV1691" s="50"/>
      <c r="JSW1691" s="31"/>
      <c r="JSX1691" s="40"/>
      <c r="JSY1691" s="31"/>
      <c r="JSZ1691" s="50"/>
      <c r="JTA1691" s="31"/>
      <c r="JTB1691" s="40"/>
      <c r="JTC1691" s="31"/>
      <c r="JTD1691" s="50"/>
      <c r="JTE1691" s="31"/>
      <c r="JTF1691" s="40"/>
      <c r="JTG1691" s="31"/>
      <c r="JTH1691" s="50"/>
      <c r="JTI1691" s="31"/>
      <c r="JTJ1691" s="40"/>
      <c r="JTK1691" s="31"/>
      <c r="JTL1691" s="50"/>
      <c r="JTM1691" s="31"/>
      <c r="JTN1691" s="40"/>
      <c r="JTO1691" s="31"/>
      <c r="JTP1691" s="50"/>
      <c r="JTQ1691" s="31"/>
      <c r="JTR1691" s="40"/>
      <c r="JTS1691" s="31"/>
      <c r="JTT1691" s="50"/>
      <c r="JTU1691" s="31"/>
      <c r="JTV1691" s="40"/>
      <c r="JTW1691" s="31"/>
      <c r="JTX1691" s="50"/>
      <c r="JTY1691" s="31"/>
      <c r="JTZ1691" s="40"/>
      <c r="JUA1691" s="31"/>
      <c r="JUB1691" s="50"/>
      <c r="JUC1691" s="31"/>
      <c r="JUD1691" s="40"/>
      <c r="JUE1691" s="31"/>
      <c r="JUF1691" s="50"/>
      <c r="JUG1691" s="31"/>
      <c r="JUH1691" s="40"/>
      <c r="JUI1691" s="31"/>
      <c r="JUJ1691" s="50"/>
      <c r="JUK1691" s="31"/>
      <c r="JUL1691" s="40"/>
      <c r="JUM1691" s="31"/>
      <c r="JUN1691" s="50"/>
      <c r="JUO1691" s="31"/>
      <c r="JUP1691" s="40"/>
      <c r="JUQ1691" s="31"/>
      <c r="JUR1691" s="50"/>
      <c r="JUS1691" s="31"/>
      <c r="JUT1691" s="40"/>
      <c r="JUU1691" s="31"/>
      <c r="JUV1691" s="50"/>
      <c r="JUW1691" s="31"/>
      <c r="JUX1691" s="40"/>
      <c r="JUY1691" s="31"/>
      <c r="JUZ1691" s="50"/>
      <c r="JVA1691" s="31"/>
      <c r="JVB1691" s="40"/>
      <c r="JVC1691" s="31"/>
      <c r="JVD1691" s="50"/>
      <c r="JVE1691" s="31"/>
      <c r="JVF1691" s="40"/>
      <c r="JVG1691" s="31"/>
      <c r="JVH1691" s="50"/>
      <c r="JVI1691" s="31"/>
      <c r="JVJ1691" s="40"/>
      <c r="JVK1691" s="31"/>
      <c r="JVL1691" s="50"/>
      <c r="JVM1691" s="31"/>
      <c r="JVN1691" s="40"/>
      <c r="JVO1691" s="31"/>
      <c r="JVP1691" s="50"/>
      <c r="JVQ1691" s="31"/>
      <c r="JVR1691" s="40"/>
      <c r="JVS1691" s="31"/>
      <c r="JVT1691" s="50"/>
      <c r="JVU1691" s="31"/>
      <c r="JVV1691" s="40"/>
      <c r="JVW1691" s="31"/>
      <c r="JVX1691" s="50"/>
      <c r="JVY1691" s="31"/>
      <c r="JVZ1691" s="40"/>
      <c r="JWA1691" s="31"/>
      <c r="JWB1691" s="50"/>
      <c r="JWC1691" s="31"/>
      <c r="JWD1691" s="40"/>
      <c r="JWE1691" s="31"/>
      <c r="JWF1691" s="50"/>
      <c r="JWG1691" s="31"/>
      <c r="JWH1691" s="40"/>
      <c r="JWI1691" s="31"/>
      <c r="JWJ1691" s="50"/>
      <c r="JWK1691" s="31"/>
      <c r="JWL1691" s="40"/>
      <c r="JWM1691" s="31"/>
      <c r="JWN1691" s="50"/>
      <c r="JWO1691" s="31"/>
      <c r="JWP1691" s="40"/>
      <c r="JWQ1691" s="31"/>
      <c r="JWR1691" s="50"/>
      <c r="JWS1691" s="31"/>
      <c r="JWT1691" s="40"/>
      <c r="JWU1691" s="31"/>
      <c r="JWV1691" s="50"/>
      <c r="JWW1691" s="31"/>
      <c r="JWX1691" s="40"/>
      <c r="JWY1691" s="31"/>
      <c r="JWZ1691" s="50"/>
      <c r="JXA1691" s="31"/>
      <c r="JXB1691" s="40"/>
      <c r="JXC1691" s="31"/>
      <c r="JXD1691" s="50"/>
      <c r="JXE1691" s="31"/>
      <c r="JXF1691" s="40"/>
      <c r="JXG1691" s="31"/>
      <c r="JXH1691" s="50"/>
      <c r="JXI1691" s="31"/>
      <c r="JXJ1691" s="40"/>
      <c r="JXK1691" s="31"/>
      <c r="JXL1691" s="50"/>
      <c r="JXM1691" s="31"/>
      <c r="JXN1691" s="40"/>
      <c r="JXO1691" s="31"/>
      <c r="JXP1691" s="50"/>
      <c r="JXQ1691" s="31"/>
      <c r="JXR1691" s="40"/>
      <c r="JXS1691" s="31"/>
      <c r="JXT1691" s="50"/>
      <c r="JXU1691" s="31"/>
      <c r="JXV1691" s="40"/>
      <c r="JXW1691" s="31"/>
      <c r="JXX1691" s="50"/>
      <c r="JXY1691" s="31"/>
      <c r="JXZ1691" s="40"/>
      <c r="JYA1691" s="31"/>
      <c r="JYB1691" s="50"/>
      <c r="JYC1691" s="31"/>
      <c r="JYD1691" s="40"/>
      <c r="JYE1691" s="31"/>
      <c r="JYF1691" s="50"/>
      <c r="JYG1691" s="31"/>
      <c r="JYH1691" s="40"/>
      <c r="JYI1691" s="31"/>
      <c r="JYJ1691" s="50"/>
      <c r="JYK1691" s="31"/>
      <c r="JYL1691" s="40"/>
      <c r="JYM1691" s="31"/>
      <c r="JYN1691" s="50"/>
      <c r="JYO1691" s="31"/>
      <c r="JYP1691" s="40"/>
      <c r="JYQ1691" s="31"/>
      <c r="JYR1691" s="50"/>
      <c r="JYS1691" s="31"/>
      <c r="JYT1691" s="40"/>
      <c r="JYU1691" s="31"/>
      <c r="JYV1691" s="50"/>
      <c r="JYW1691" s="31"/>
      <c r="JYX1691" s="40"/>
      <c r="JYY1691" s="31"/>
      <c r="JYZ1691" s="50"/>
      <c r="JZA1691" s="31"/>
      <c r="JZB1691" s="40"/>
      <c r="JZC1691" s="31"/>
      <c r="JZD1691" s="50"/>
      <c r="JZE1691" s="31"/>
      <c r="JZF1691" s="40"/>
      <c r="JZG1691" s="31"/>
      <c r="JZH1691" s="50"/>
      <c r="JZI1691" s="31"/>
      <c r="JZJ1691" s="40"/>
      <c r="JZK1691" s="31"/>
      <c r="JZL1691" s="50"/>
      <c r="JZM1691" s="31"/>
      <c r="JZN1691" s="40"/>
      <c r="JZO1691" s="31"/>
      <c r="JZP1691" s="50"/>
      <c r="JZQ1691" s="31"/>
      <c r="JZR1691" s="40"/>
      <c r="JZS1691" s="31"/>
      <c r="JZT1691" s="50"/>
      <c r="JZU1691" s="31"/>
      <c r="JZV1691" s="40"/>
      <c r="JZW1691" s="31"/>
      <c r="JZX1691" s="50"/>
      <c r="JZY1691" s="31"/>
      <c r="JZZ1691" s="40"/>
      <c r="KAA1691" s="31"/>
      <c r="KAB1691" s="50"/>
      <c r="KAC1691" s="31"/>
      <c r="KAD1691" s="40"/>
      <c r="KAE1691" s="31"/>
      <c r="KAF1691" s="50"/>
      <c r="KAG1691" s="31"/>
      <c r="KAH1691" s="40"/>
      <c r="KAI1691" s="31"/>
      <c r="KAJ1691" s="50"/>
      <c r="KAK1691" s="31"/>
      <c r="KAL1691" s="40"/>
      <c r="KAM1691" s="31"/>
      <c r="KAN1691" s="50"/>
      <c r="KAO1691" s="31"/>
      <c r="KAP1691" s="40"/>
      <c r="KAQ1691" s="31"/>
      <c r="KAR1691" s="50"/>
      <c r="KAS1691" s="31"/>
      <c r="KAT1691" s="40"/>
      <c r="KAU1691" s="31"/>
      <c r="KAV1691" s="50"/>
      <c r="KAW1691" s="31"/>
      <c r="KAX1691" s="40"/>
      <c r="KAY1691" s="31"/>
      <c r="KAZ1691" s="50"/>
      <c r="KBA1691" s="31"/>
      <c r="KBB1691" s="40"/>
      <c r="KBC1691" s="31"/>
      <c r="KBD1691" s="50"/>
      <c r="KBE1691" s="31"/>
      <c r="KBF1691" s="40"/>
      <c r="KBG1691" s="31"/>
      <c r="KBH1691" s="50"/>
      <c r="KBI1691" s="31"/>
      <c r="KBJ1691" s="40"/>
      <c r="KBK1691" s="31"/>
      <c r="KBL1691" s="50"/>
      <c r="KBM1691" s="31"/>
      <c r="KBN1691" s="40"/>
      <c r="KBO1691" s="31"/>
      <c r="KBP1691" s="50"/>
      <c r="KBQ1691" s="31"/>
      <c r="KBR1691" s="40"/>
      <c r="KBS1691" s="31"/>
      <c r="KBT1691" s="50"/>
      <c r="KBU1691" s="31"/>
      <c r="KBV1691" s="40"/>
      <c r="KBW1691" s="31"/>
      <c r="KBX1691" s="50"/>
      <c r="KBY1691" s="31"/>
      <c r="KBZ1691" s="40"/>
      <c r="KCA1691" s="31"/>
      <c r="KCB1691" s="50"/>
      <c r="KCC1691" s="31"/>
      <c r="KCD1691" s="40"/>
      <c r="KCE1691" s="31"/>
      <c r="KCF1691" s="50"/>
      <c r="KCG1691" s="31"/>
      <c r="KCH1691" s="40"/>
      <c r="KCI1691" s="31"/>
      <c r="KCJ1691" s="50"/>
      <c r="KCK1691" s="31"/>
      <c r="KCL1691" s="40"/>
      <c r="KCM1691" s="31"/>
      <c r="KCN1691" s="50"/>
      <c r="KCO1691" s="31"/>
      <c r="KCP1691" s="40"/>
      <c r="KCQ1691" s="31"/>
      <c r="KCR1691" s="50"/>
      <c r="KCS1691" s="31"/>
      <c r="KCT1691" s="40"/>
      <c r="KCU1691" s="31"/>
      <c r="KCV1691" s="50"/>
      <c r="KCW1691" s="31"/>
      <c r="KCX1691" s="40"/>
      <c r="KCY1691" s="31"/>
      <c r="KCZ1691" s="50"/>
      <c r="KDA1691" s="31"/>
      <c r="KDB1691" s="40"/>
      <c r="KDC1691" s="31"/>
      <c r="KDD1691" s="50"/>
      <c r="KDE1691" s="31"/>
      <c r="KDF1691" s="40"/>
      <c r="KDG1691" s="31"/>
      <c r="KDH1691" s="50"/>
      <c r="KDI1691" s="31"/>
      <c r="KDJ1691" s="40"/>
      <c r="KDK1691" s="31"/>
      <c r="KDL1691" s="50"/>
      <c r="KDM1691" s="31"/>
      <c r="KDN1691" s="40"/>
      <c r="KDO1691" s="31"/>
      <c r="KDP1691" s="50"/>
      <c r="KDQ1691" s="31"/>
      <c r="KDR1691" s="40"/>
      <c r="KDS1691" s="31"/>
      <c r="KDT1691" s="50"/>
      <c r="KDU1691" s="31"/>
      <c r="KDV1691" s="40"/>
      <c r="KDW1691" s="31"/>
      <c r="KDX1691" s="50"/>
      <c r="KDY1691" s="31"/>
      <c r="KDZ1691" s="40"/>
      <c r="KEA1691" s="31"/>
      <c r="KEB1691" s="50"/>
      <c r="KEC1691" s="31"/>
      <c r="KED1691" s="40"/>
      <c r="KEE1691" s="31"/>
      <c r="KEF1691" s="50"/>
      <c r="KEG1691" s="31"/>
      <c r="KEH1691" s="40"/>
      <c r="KEI1691" s="31"/>
      <c r="KEJ1691" s="50"/>
      <c r="KEK1691" s="31"/>
      <c r="KEL1691" s="40"/>
      <c r="KEM1691" s="31"/>
      <c r="KEN1691" s="50"/>
      <c r="KEO1691" s="31"/>
      <c r="KEP1691" s="40"/>
      <c r="KEQ1691" s="31"/>
      <c r="KER1691" s="50"/>
      <c r="KES1691" s="31"/>
      <c r="KET1691" s="40"/>
      <c r="KEU1691" s="31"/>
      <c r="KEV1691" s="50"/>
      <c r="KEW1691" s="31"/>
      <c r="KEX1691" s="40"/>
      <c r="KEY1691" s="31"/>
      <c r="KEZ1691" s="50"/>
      <c r="KFA1691" s="31"/>
      <c r="KFB1691" s="40"/>
      <c r="KFC1691" s="31"/>
      <c r="KFD1691" s="50"/>
      <c r="KFE1691" s="31"/>
      <c r="KFF1691" s="40"/>
      <c r="KFG1691" s="31"/>
      <c r="KFH1691" s="50"/>
      <c r="KFI1691" s="31"/>
      <c r="KFJ1691" s="40"/>
      <c r="KFK1691" s="31"/>
      <c r="KFL1691" s="50"/>
      <c r="KFM1691" s="31"/>
      <c r="KFN1691" s="40"/>
      <c r="KFO1691" s="31"/>
      <c r="KFP1691" s="50"/>
      <c r="KFQ1691" s="31"/>
      <c r="KFR1691" s="40"/>
      <c r="KFS1691" s="31"/>
      <c r="KFT1691" s="50"/>
      <c r="KFU1691" s="31"/>
      <c r="KFV1691" s="40"/>
      <c r="KFW1691" s="31"/>
      <c r="KFX1691" s="50"/>
      <c r="KFY1691" s="31"/>
      <c r="KFZ1691" s="40"/>
      <c r="KGA1691" s="31"/>
      <c r="KGB1691" s="50"/>
      <c r="KGC1691" s="31"/>
      <c r="KGD1691" s="40"/>
      <c r="KGE1691" s="31"/>
      <c r="KGF1691" s="50"/>
      <c r="KGG1691" s="31"/>
      <c r="KGH1691" s="40"/>
      <c r="KGI1691" s="31"/>
      <c r="KGJ1691" s="50"/>
      <c r="KGK1691" s="31"/>
      <c r="KGL1691" s="40"/>
      <c r="KGM1691" s="31"/>
      <c r="KGN1691" s="50"/>
      <c r="KGO1691" s="31"/>
      <c r="KGP1691" s="40"/>
      <c r="KGQ1691" s="31"/>
      <c r="KGR1691" s="50"/>
      <c r="KGS1691" s="31"/>
      <c r="KGT1691" s="40"/>
      <c r="KGU1691" s="31"/>
      <c r="KGV1691" s="50"/>
      <c r="KGW1691" s="31"/>
      <c r="KGX1691" s="40"/>
      <c r="KGY1691" s="31"/>
      <c r="KGZ1691" s="50"/>
      <c r="KHA1691" s="31"/>
      <c r="KHB1691" s="40"/>
      <c r="KHC1691" s="31"/>
      <c r="KHD1691" s="50"/>
      <c r="KHE1691" s="31"/>
      <c r="KHF1691" s="40"/>
      <c r="KHG1691" s="31"/>
      <c r="KHH1691" s="50"/>
      <c r="KHI1691" s="31"/>
      <c r="KHJ1691" s="40"/>
      <c r="KHK1691" s="31"/>
      <c r="KHL1691" s="50"/>
      <c r="KHM1691" s="31"/>
      <c r="KHN1691" s="40"/>
      <c r="KHO1691" s="31"/>
      <c r="KHP1691" s="50"/>
      <c r="KHQ1691" s="31"/>
      <c r="KHR1691" s="40"/>
      <c r="KHS1691" s="31"/>
      <c r="KHT1691" s="50"/>
      <c r="KHU1691" s="31"/>
      <c r="KHV1691" s="40"/>
      <c r="KHW1691" s="31"/>
      <c r="KHX1691" s="50"/>
      <c r="KHY1691" s="31"/>
      <c r="KHZ1691" s="40"/>
      <c r="KIA1691" s="31"/>
      <c r="KIB1691" s="50"/>
      <c r="KIC1691" s="31"/>
      <c r="KID1691" s="40"/>
      <c r="KIE1691" s="31"/>
      <c r="KIF1691" s="50"/>
      <c r="KIG1691" s="31"/>
      <c r="KIH1691" s="40"/>
      <c r="KII1691" s="31"/>
      <c r="KIJ1691" s="50"/>
      <c r="KIK1691" s="31"/>
      <c r="KIL1691" s="40"/>
      <c r="KIM1691" s="31"/>
      <c r="KIN1691" s="50"/>
      <c r="KIO1691" s="31"/>
      <c r="KIP1691" s="40"/>
      <c r="KIQ1691" s="31"/>
      <c r="KIR1691" s="50"/>
      <c r="KIS1691" s="31"/>
      <c r="KIT1691" s="40"/>
      <c r="KIU1691" s="31"/>
      <c r="KIV1691" s="50"/>
      <c r="KIW1691" s="31"/>
      <c r="KIX1691" s="40"/>
      <c r="KIY1691" s="31"/>
      <c r="KIZ1691" s="50"/>
      <c r="KJA1691" s="31"/>
      <c r="KJB1691" s="40"/>
      <c r="KJC1691" s="31"/>
      <c r="KJD1691" s="50"/>
      <c r="KJE1691" s="31"/>
      <c r="KJF1691" s="40"/>
      <c r="KJG1691" s="31"/>
      <c r="KJH1691" s="50"/>
      <c r="KJI1691" s="31"/>
      <c r="KJJ1691" s="40"/>
      <c r="KJK1691" s="31"/>
      <c r="KJL1691" s="50"/>
      <c r="KJM1691" s="31"/>
      <c r="KJN1691" s="40"/>
      <c r="KJO1691" s="31"/>
      <c r="KJP1691" s="50"/>
      <c r="KJQ1691" s="31"/>
      <c r="KJR1691" s="40"/>
      <c r="KJS1691" s="31"/>
      <c r="KJT1691" s="50"/>
      <c r="KJU1691" s="31"/>
      <c r="KJV1691" s="40"/>
      <c r="KJW1691" s="31"/>
      <c r="KJX1691" s="50"/>
      <c r="KJY1691" s="31"/>
      <c r="KJZ1691" s="40"/>
      <c r="KKA1691" s="31"/>
      <c r="KKB1691" s="50"/>
      <c r="KKC1691" s="31"/>
      <c r="KKD1691" s="40"/>
      <c r="KKE1691" s="31"/>
      <c r="KKF1691" s="50"/>
      <c r="KKG1691" s="31"/>
      <c r="KKH1691" s="40"/>
      <c r="KKI1691" s="31"/>
      <c r="KKJ1691" s="50"/>
      <c r="KKK1691" s="31"/>
      <c r="KKL1691" s="40"/>
      <c r="KKM1691" s="31"/>
      <c r="KKN1691" s="50"/>
      <c r="KKO1691" s="31"/>
      <c r="KKP1691" s="40"/>
      <c r="KKQ1691" s="31"/>
      <c r="KKR1691" s="50"/>
      <c r="KKS1691" s="31"/>
      <c r="KKT1691" s="40"/>
      <c r="KKU1691" s="31"/>
      <c r="KKV1691" s="50"/>
      <c r="KKW1691" s="31"/>
      <c r="KKX1691" s="40"/>
      <c r="KKY1691" s="31"/>
      <c r="KKZ1691" s="50"/>
      <c r="KLA1691" s="31"/>
      <c r="KLB1691" s="40"/>
      <c r="KLC1691" s="31"/>
      <c r="KLD1691" s="50"/>
      <c r="KLE1691" s="31"/>
      <c r="KLF1691" s="40"/>
      <c r="KLG1691" s="31"/>
      <c r="KLH1691" s="50"/>
      <c r="KLI1691" s="31"/>
      <c r="KLJ1691" s="40"/>
      <c r="KLK1691" s="31"/>
      <c r="KLL1691" s="50"/>
      <c r="KLM1691" s="31"/>
      <c r="KLN1691" s="40"/>
      <c r="KLO1691" s="31"/>
      <c r="KLP1691" s="50"/>
      <c r="KLQ1691" s="31"/>
      <c r="KLR1691" s="40"/>
      <c r="KLS1691" s="31"/>
      <c r="KLT1691" s="50"/>
      <c r="KLU1691" s="31"/>
      <c r="KLV1691" s="40"/>
      <c r="KLW1691" s="31"/>
      <c r="KLX1691" s="50"/>
      <c r="KLY1691" s="31"/>
      <c r="KLZ1691" s="40"/>
      <c r="KMA1691" s="31"/>
      <c r="KMB1691" s="50"/>
      <c r="KMC1691" s="31"/>
      <c r="KMD1691" s="40"/>
      <c r="KME1691" s="31"/>
      <c r="KMF1691" s="50"/>
      <c r="KMG1691" s="31"/>
      <c r="KMH1691" s="40"/>
      <c r="KMI1691" s="31"/>
      <c r="KMJ1691" s="50"/>
      <c r="KMK1691" s="31"/>
      <c r="KML1691" s="40"/>
      <c r="KMM1691" s="31"/>
      <c r="KMN1691" s="50"/>
      <c r="KMO1691" s="31"/>
      <c r="KMP1691" s="40"/>
      <c r="KMQ1691" s="31"/>
      <c r="KMR1691" s="50"/>
      <c r="KMS1691" s="31"/>
      <c r="KMT1691" s="40"/>
      <c r="KMU1691" s="31"/>
      <c r="KMV1691" s="50"/>
      <c r="KMW1691" s="31"/>
      <c r="KMX1691" s="40"/>
      <c r="KMY1691" s="31"/>
      <c r="KMZ1691" s="50"/>
      <c r="KNA1691" s="31"/>
      <c r="KNB1691" s="40"/>
      <c r="KNC1691" s="31"/>
      <c r="KND1691" s="50"/>
      <c r="KNE1691" s="31"/>
      <c r="KNF1691" s="40"/>
      <c r="KNG1691" s="31"/>
      <c r="KNH1691" s="50"/>
      <c r="KNI1691" s="31"/>
      <c r="KNJ1691" s="40"/>
      <c r="KNK1691" s="31"/>
      <c r="KNL1691" s="50"/>
      <c r="KNM1691" s="31"/>
      <c r="KNN1691" s="40"/>
      <c r="KNO1691" s="31"/>
      <c r="KNP1691" s="50"/>
      <c r="KNQ1691" s="31"/>
      <c r="KNR1691" s="40"/>
      <c r="KNS1691" s="31"/>
      <c r="KNT1691" s="50"/>
      <c r="KNU1691" s="31"/>
      <c r="KNV1691" s="40"/>
      <c r="KNW1691" s="31"/>
      <c r="KNX1691" s="50"/>
      <c r="KNY1691" s="31"/>
      <c r="KNZ1691" s="40"/>
      <c r="KOA1691" s="31"/>
      <c r="KOB1691" s="50"/>
      <c r="KOC1691" s="31"/>
      <c r="KOD1691" s="40"/>
      <c r="KOE1691" s="31"/>
      <c r="KOF1691" s="50"/>
      <c r="KOG1691" s="31"/>
      <c r="KOH1691" s="40"/>
      <c r="KOI1691" s="31"/>
      <c r="KOJ1691" s="50"/>
      <c r="KOK1691" s="31"/>
      <c r="KOL1691" s="40"/>
      <c r="KOM1691" s="31"/>
      <c r="KON1691" s="50"/>
      <c r="KOO1691" s="31"/>
      <c r="KOP1691" s="40"/>
      <c r="KOQ1691" s="31"/>
      <c r="KOR1691" s="50"/>
      <c r="KOS1691" s="31"/>
      <c r="KOT1691" s="40"/>
      <c r="KOU1691" s="31"/>
      <c r="KOV1691" s="50"/>
      <c r="KOW1691" s="31"/>
      <c r="KOX1691" s="40"/>
      <c r="KOY1691" s="31"/>
      <c r="KOZ1691" s="50"/>
      <c r="KPA1691" s="31"/>
      <c r="KPB1691" s="40"/>
      <c r="KPC1691" s="31"/>
      <c r="KPD1691" s="50"/>
      <c r="KPE1691" s="31"/>
      <c r="KPF1691" s="40"/>
      <c r="KPG1691" s="31"/>
      <c r="KPH1691" s="50"/>
      <c r="KPI1691" s="31"/>
      <c r="KPJ1691" s="40"/>
      <c r="KPK1691" s="31"/>
      <c r="KPL1691" s="50"/>
      <c r="KPM1691" s="31"/>
      <c r="KPN1691" s="40"/>
      <c r="KPO1691" s="31"/>
      <c r="KPP1691" s="50"/>
      <c r="KPQ1691" s="31"/>
      <c r="KPR1691" s="40"/>
      <c r="KPS1691" s="31"/>
      <c r="KPT1691" s="50"/>
      <c r="KPU1691" s="31"/>
      <c r="KPV1691" s="40"/>
      <c r="KPW1691" s="31"/>
      <c r="KPX1691" s="50"/>
      <c r="KPY1691" s="31"/>
      <c r="KPZ1691" s="40"/>
      <c r="KQA1691" s="31"/>
      <c r="KQB1691" s="50"/>
      <c r="KQC1691" s="31"/>
      <c r="KQD1691" s="40"/>
      <c r="KQE1691" s="31"/>
      <c r="KQF1691" s="50"/>
      <c r="KQG1691" s="31"/>
      <c r="KQH1691" s="40"/>
      <c r="KQI1691" s="31"/>
      <c r="KQJ1691" s="50"/>
      <c r="KQK1691" s="31"/>
      <c r="KQL1691" s="40"/>
      <c r="KQM1691" s="31"/>
      <c r="KQN1691" s="50"/>
      <c r="KQO1691" s="31"/>
      <c r="KQP1691" s="40"/>
      <c r="KQQ1691" s="31"/>
      <c r="KQR1691" s="50"/>
      <c r="KQS1691" s="31"/>
      <c r="KQT1691" s="40"/>
      <c r="KQU1691" s="31"/>
      <c r="KQV1691" s="50"/>
      <c r="KQW1691" s="31"/>
      <c r="KQX1691" s="40"/>
      <c r="KQY1691" s="31"/>
      <c r="KQZ1691" s="50"/>
      <c r="KRA1691" s="31"/>
      <c r="KRB1691" s="40"/>
      <c r="KRC1691" s="31"/>
      <c r="KRD1691" s="50"/>
      <c r="KRE1691" s="31"/>
      <c r="KRF1691" s="40"/>
      <c r="KRG1691" s="31"/>
      <c r="KRH1691" s="50"/>
      <c r="KRI1691" s="31"/>
      <c r="KRJ1691" s="40"/>
      <c r="KRK1691" s="31"/>
      <c r="KRL1691" s="50"/>
      <c r="KRM1691" s="31"/>
      <c r="KRN1691" s="40"/>
      <c r="KRO1691" s="31"/>
      <c r="KRP1691" s="50"/>
      <c r="KRQ1691" s="31"/>
      <c r="KRR1691" s="40"/>
      <c r="KRS1691" s="31"/>
      <c r="KRT1691" s="50"/>
      <c r="KRU1691" s="31"/>
      <c r="KRV1691" s="40"/>
      <c r="KRW1691" s="31"/>
      <c r="KRX1691" s="50"/>
      <c r="KRY1691" s="31"/>
      <c r="KRZ1691" s="40"/>
      <c r="KSA1691" s="31"/>
      <c r="KSB1691" s="50"/>
      <c r="KSC1691" s="31"/>
      <c r="KSD1691" s="40"/>
      <c r="KSE1691" s="31"/>
      <c r="KSF1691" s="50"/>
      <c r="KSG1691" s="31"/>
      <c r="KSH1691" s="40"/>
      <c r="KSI1691" s="31"/>
      <c r="KSJ1691" s="50"/>
      <c r="KSK1691" s="31"/>
      <c r="KSL1691" s="40"/>
      <c r="KSM1691" s="31"/>
      <c r="KSN1691" s="50"/>
      <c r="KSO1691" s="31"/>
      <c r="KSP1691" s="40"/>
      <c r="KSQ1691" s="31"/>
      <c r="KSR1691" s="50"/>
      <c r="KSS1691" s="31"/>
      <c r="KST1691" s="40"/>
      <c r="KSU1691" s="31"/>
      <c r="KSV1691" s="50"/>
      <c r="KSW1691" s="31"/>
      <c r="KSX1691" s="40"/>
      <c r="KSY1691" s="31"/>
      <c r="KSZ1691" s="50"/>
      <c r="KTA1691" s="31"/>
      <c r="KTB1691" s="40"/>
      <c r="KTC1691" s="31"/>
      <c r="KTD1691" s="50"/>
      <c r="KTE1691" s="31"/>
      <c r="KTF1691" s="40"/>
      <c r="KTG1691" s="31"/>
      <c r="KTH1691" s="50"/>
      <c r="KTI1691" s="31"/>
      <c r="KTJ1691" s="40"/>
      <c r="KTK1691" s="31"/>
      <c r="KTL1691" s="50"/>
      <c r="KTM1691" s="31"/>
      <c r="KTN1691" s="40"/>
      <c r="KTO1691" s="31"/>
      <c r="KTP1691" s="50"/>
      <c r="KTQ1691" s="31"/>
      <c r="KTR1691" s="40"/>
      <c r="KTS1691" s="31"/>
      <c r="KTT1691" s="50"/>
      <c r="KTU1691" s="31"/>
      <c r="KTV1691" s="40"/>
      <c r="KTW1691" s="31"/>
      <c r="KTX1691" s="50"/>
      <c r="KTY1691" s="31"/>
      <c r="KTZ1691" s="40"/>
      <c r="KUA1691" s="31"/>
      <c r="KUB1691" s="50"/>
      <c r="KUC1691" s="31"/>
      <c r="KUD1691" s="40"/>
      <c r="KUE1691" s="31"/>
      <c r="KUF1691" s="50"/>
      <c r="KUG1691" s="31"/>
      <c r="KUH1691" s="40"/>
      <c r="KUI1691" s="31"/>
      <c r="KUJ1691" s="50"/>
      <c r="KUK1691" s="31"/>
      <c r="KUL1691" s="40"/>
      <c r="KUM1691" s="31"/>
      <c r="KUN1691" s="50"/>
      <c r="KUO1691" s="31"/>
      <c r="KUP1691" s="40"/>
      <c r="KUQ1691" s="31"/>
      <c r="KUR1691" s="50"/>
      <c r="KUS1691" s="31"/>
      <c r="KUT1691" s="40"/>
      <c r="KUU1691" s="31"/>
      <c r="KUV1691" s="50"/>
      <c r="KUW1691" s="31"/>
      <c r="KUX1691" s="40"/>
      <c r="KUY1691" s="31"/>
      <c r="KUZ1691" s="50"/>
      <c r="KVA1691" s="31"/>
      <c r="KVB1691" s="40"/>
      <c r="KVC1691" s="31"/>
      <c r="KVD1691" s="50"/>
      <c r="KVE1691" s="31"/>
      <c r="KVF1691" s="40"/>
      <c r="KVG1691" s="31"/>
      <c r="KVH1691" s="50"/>
      <c r="KVI1691" s="31"/>
      <c r="KVJ1691" s="40"/>
      <c r="KVK1691" s="31"/>
      <c r="KVL1691" s="50"/>
      <c r="KVM1691" s="31"/>
      <c r="KVN1691" s="40"/>
      <c r="KVO1691" s="31"/>
      <c r="KVP1691" s="50"/>
      <c r="KVQ1691" s="31"/>
      <c r="KVR1691" s="40"/>
      <c r="KVS1691" s="31"/>
      <c r="KVT1691" s="50"/>
      <c r="KVU1691" s="31"/>
      <c r="KVV1691" s="40"/>
      <c r="KVW1691" s="31"/>
      <c r="KVX1691" s="50"/>
      <c r="KVY1691" s="31"/>
      <c r="KVZ1691" s="40"/>
      <c r="KWA1691" s="31"/>
      <c r="KWB1691" s="50"/>
      <c r="KWC1691" s="31"/>
      <c r="KWD1691" s="40"/>
      <c r="KWE1691" s="31"/>
      <c r="KWF1691" s="50"/>
      <c r="KWG1691" s="31"/>
      <c r="KWH1691" s="40"/>
      <c r="KWI1691" s="31"/>
      <c r="KWJ1691" s="50"/>
      <c r="KWK1691" s="31"/>
      <c r="KWL1691" s="40"/>
      <c r="KWM1691" s="31"/>
      <c r="KWN1691" s="50"/>
      <c r="KWO1691" s="31"/>
      <c r="KWP1691" s="40"/>
      <c r="KWQ1691" s="31"/>
      <c r="KWR1691" s="50"/>
      <c r="KWS1691" s="31"/>
      <c r="KWT1691" s="40"/>
      <c r="KWU1691" s="31"/>
      <c r="KWV1691" s="50"/>
      <c r="KWW1691" s="31"/>
      <c r="KWX1691" s="40"/>
      <c r="KWY1691" s="31"/>
      <c r="KWZ1691" s="50"/>
      <c r="KXA1691" s="31"/>
      <c r="KXB1691" s="40"/>
      <c r="KXC1691" s="31"/>
      <c r="KXD1691" s="50"/>
      <c r="KXE1691" s="31"/>
      <c r="KXF1691" s="40"/>
      <c r="KXG1691" s="31"/>
      <c r="KXH1691" s="50"/>
      <c r="KXI1691" s="31"/>
      <c r="KXJ1691" s="40"/>
      <c r="KXK1691" s="31"/>
      <c r="KXL1691" s="50"/>
      <c r="KXM1691" s="31"/>
      <c r="KXN1691" s="40"/>
      <c r="KXO1691" s="31"/>
      <c r="KXP1691" s="50"/>
      <c r="KXQ1691" s="31"/>
      <c r="KXR1691" s="40"/>
      <c r="KXS1691" s="31"/>
      <c r="KXT1691" s="50"/>
      <c r="KXU1691" s="31"/>
      <c r="KXV1691" s="40"/>
      <c r="KXW1691" s="31"/>
      <c r="KXX1691" s="50"/>
      <c r="KXY1691" s="31"/>
      <c r="KXZ1691" s="40"/>
      <c r="KYA1691" s="31"/>
      <c r="KYB1691" s="50"/>
      <c r="KYC1691" s="31"/>
      <c r="KYD1691" s="40"/>
      <c r="KYE1691" s="31"/>
      <c r="KYF1691" s="50"/>
      <c r="KYG1691" s="31"/>
      <c r="KYH1691" s="40"/>
      <c r="KYI1691" s="31"/>
      <c r="KYJ1691" s="50"/>
      <c r="KYK1691" s="31"/>
      <c r="KYL1691" s="40"/>
      <c r="KYM1691" s="31"/>
      <c r="KYN1691" s="50"/>
      <c r="KYO1691" s="31"/>
      <c r="KYP1691" s="40"/>
      <c r="KYQ1691" s="31"/>
      <c r="KYR1691" s="50"/>
      <c r="KYS1691" s="31"/>
      <c r="KYT1691" s="40"/>
      <c r="KYU1691" s="31"/>
      <c r="KYV1691" s="50"/>
      <c r="KYW1691" s="31"/>
      <c r="KYX1691" s="40"/>
      <c r="KYY1691" s="31"/>
      <c r="KYZ1691" s="50"/>
      <c r="KZA1691" s="31"/>
      <c r="KZB1691" s="40"/>
      <c r="KZC1691" s="31"/>
      <c r="KZD1691" s="50"/>
      <c r="KZE1691" s="31"/>
      <c r="KZF1691" s="40"/>
      <c r="KZG1691" s="31"/>
      <c r="KZH1691" s="50"/>
      <c r="KZI1691" s="31"/>
      <c r="KZJ1691" s="40"/>
      <c r="KZK1691" s="31"/>
      <c r="KZL1691" s="50"/>
      <c r="KZM1691" s="31"/>
      <c r="KZN1691" s="40"/>
      <c r="KZO1691" s="31"/>
      <c r="KZP1691" s="50"/>
      <c r="KZQ1691" s="31"/>
      <c r="KZR1691" s="40"/>
      <c r="KZS1691" s="31"/>
      <c r="KZT1691" s="50"/>
      <c r="KZU1691" s="31"/>
      <c r="KZV1691" s="40"/>
      <c r="KZW1691" s="31"/>
      <c r="KZX1691" s="50"/>
      <c r="KZY1691" s="31"/>
      <c r="KZZ1691" s="40"/>
      <c r="LAA1691" s="31"/>
      <c r="LAB1691" s="50"/>
      <c r="LAC1691" s="31"/>
      <c r="LAD1691" s="40"/>
      <c r="LAE1691" s="31"/>
      <c r="LAF1691" s="50"/>
      <c r="LAG1691" s="31"/>
      <c r="LAH1691" s="40"/>
      <c r="LAI1691" s="31"/>
      <c r="LAJ1691" s="50"/>
      <c r="LAK1691" s="31"/>
      <c r="LAL1691" s="40"/>
      <c r="LAM1691" s="31"/>
      <c r="LAN1691" s="50"/>
      <c r="LAO1691" s="31"/>
      <c r="LAP1691" s="40"/>
      <c r="LAQ1691" s="31"/>
      <c r="LAR1691" s="50"/>
      <c r="LAS1691" s="31"/>
      <c r="LAT1691" s="40"/>
      <c r="LAU1691" s="31"/>
      <c r="LAV1691" s="50"/>
      <c r="LAW1691" s="31"/>
      <c r="LAX1691" s="40"/>
      <c r="LAY1691" s="31"/>
      <c r="LAZ1691" s="50"/>
      <c r="LBA1691" s="31"/>
      <c r="LBB1691" s="40"/>
      <c r="LBC1691" s="31"/>
      <c r="LBD1691" s="50"/>
      <c r="LBE1691" s="31"/>
      <c r="LBF1691" s="40"/>
      <c r="LBG1691" s="31"/>
      <c r="LBH1691" s="50"/>
      <c r="LBI1691" s="31"/>
      <c r="LBJ1691" s="40"/>
      <c r="LBK1691" s="31"/>
      <c r="LBL1691" s="50"/>
      <c r="LBM1691" s="31"/>
      <c r="LBN1691" s="40"/>
      <c r="LBO1691" s="31"/>
      <c r="LBP1691" s="50"/>
      <c r="LBQ1691" s="31"/>
      <c r="LBR1691" s="40"/>
      <c r="LBS1691" s="31"/>
      <c r="LBT1691" s="50"/>
      <c r="LBU1691" s="31"/>
      <c r="LBV1691" s="40"/>
      <c r="LBW1691" s="31"/>
      <c r="LBX1691" s="50"/>
      <c r="LBY1691" s="31"/>
      <c r="LBZ1691" s="40"/>
      <c r="LCA1691" s="31"/>
      <c r="LCB1691" s="50"/>
      <c r="LCC1691" s="31"/>
      <c r="LCD1691" s="40"/>
      <c r="LCE1691" s="31"/>
      <c r="LCF1691" s="50"/>
      <c r="LCG1691" s="31"/>
      <c r="LCH1691" s="40"/>
      <c r="LCI1691" s="31"/>
      <c r="LCJ1691" s="50"/>
      <c r="LCK1691" s="31"/>
      <c r="LCL1691" s="40"/>
      <c r="LCM1691" s="31"/>
      <c r="LCN1691" s="50"/>
      <c r="LCO1691" s="31"/>
      <c r="LCP1691" s="40"/>
      <c r="LCQ1691" s="31"/>
      <c r="LCR1691" s="50"/>
      <c r="LCS1691" s="31"/>
      <c r="LCT1691" s="40"/>
      <c r="LCU1691" s="31"/>
      <c r="LCV1691" s="50"/>
      <c r="LCW1691" s="31"/>
      <c r="LCX1691" s="40"/>
      <c r="LCY1691" s="31"/>
      <c r="LCZ1691" s="50"/>
      <c r="LDA1691" s="31"/>
      <c r="LDB1691" s="40"/>
      <c r="LDC1691" s="31"/>
      <c r="LDD1691" s="50"/>
      <c r="LDE1691" s="31"/>
      <c r="LDF1691" s="40"/>
      <c r="LDG1691" s="31"/>
      <c r="LDH1691" s="50"/>
      <c r="LDI1691" s="31"/>
      <c r="LDJ1691" s="40"/>
      <c r="LDK1691" s="31"/>
      <c r="LDL1691" s="50"/>
      <c r="LDM1691" s="31"/>
      <c r="LDN1691" s="40"/>
      <c r="LDO1691" s="31"/>
      <c r="LDP1691" s="50"/>
      <c r="LDQ1691" s="31"/>
      <c r="LDR1691" s="40"/>
      <c r="LDS1691" s="31"/>
      <c r="LDT1691" s="50"/>
      <c r="LDU1691" s="31"/>
      <c r="LDV1691" s="40"/>
      <c r="LDW1691" s="31"/>
      <c r="LDX1691" s="50"/>
      <c r="LDY1691" s="31"/>
      <c r="LDZ1691" s="40"/>
      <c r="LEA1691" s="31"/>
      <c r="LEB1691" s="50"/>
      <c r="LEC1691" s="31"/>
      <c r="LED1691" s="40"/>
      <c r="LEE1691" s="31"/>
      <c r="LEF1691" s="50"/>
      <c r="LEG1691" s="31"/>
      <c r="LEH1691" s="40"/>
      <c r="LEI1691" s="31"/>
      <c r="LEJ1691" s="50"/>
      <c r="LEK1691" s="31"/>
      <c r="LEL1691" s="40"/>
      <c r="LEM1691" s="31"/>
      <c r="LEN1691" s="50"/>
      <c r="LEO1691" s="31"/>
      <c r="LEP1691" s="40"/>
      <c r="LEQ1691" s="31"/>
      <c r="LER1691" s="50"/>
      <c r="LES1691" s="31"/>
      <c r="LET1691" s="40"/>
      <c r="LEU1691" s="31"/>
      <c r="LEV1691" s="50"/>
      <c r="LEW1691" s="31"/>
      <c r="LEX1691" s="40"/>
      <c r="LEY1691" s="31"/>
      <c r="LEZ1691" s="50"/>
      <c r="LFA1691" s="31"/>
      <c r="LFB1691" s="40"/>
      <c r="LFC1691" s="31"/>
      <c r="LFD1691" s="50"/>
      <c r="LFE1691" s="31"/>
      <c r="LFF1691" s="40"/>
      <c r="LFG1691" s="31"/>
      <c r="LFH1691" s="50"/>
      <c r="LFI1691" s="31"/>
      <c r="LFJ1691" s="40"/>
      <c r="LFK1691" s="31"/>
      <c r="LFL1691" s="50"/>
      <c r="LFM1691" s="31"/>
      <c r="LFN1691" s="40"/>
      <c r="LFO1691" s="31"/>
      <c r="LFP1691" s="50"/>
      <c r="LFQ1691" s="31"/>
      <c r="LFR1691" s="40"/>
      <c r="LFS1691" s="31"/>
      <c r="LFT1691" s="50"/>
      <c r="LFU1691" s="31"/>
      <c r="LFV1691" s="40"/>
      <c r="LFW1691" s="31"/>
      <c r="LFX1691" s="50"/>
      <c r="LFY1691" s="31"/>
      <c r="LFZ1691" s="40"/>
      <c r="LGA1691" s="31"/>
      <c r="LGB1691" s="50"/>
      <c r="LGC1691" s="31"/>
      <c r="LGD1691" s="40"/>
      <c r="LGE1691" s="31"/>
      <c r="LGF1691" s="50"/>
      <c r="LGG1691" s="31"/>
      <c r="LGH1691" s="40"/>
      <c r="LGI1691" s="31"/>
      <c r="LGJ1691" s="50"/>
      <c r="LGK1691" s="31"/>
      <c r="LGL1691" s="40"/>
      <c r="LGM1691" s="31"/>
      <c r="LGN1691" s="50"/>
      <c r="LGO1691" s="31"/>
      <c r="LGP1691" s="40"/>
      <c r="LGQ1691" s="31"/>
      <c r="LGR1691" s="50"/>
      <c r="LGS1691" s="31"/>
      <c r="LGT1691" s="40"/>
      <c r="LGU1691" s="31"/>
      <c r="LGV1691" s="50"/>
      <c r="LGW1691" s="31"/>
      <c r="LGX1691" s="40"/>
      <c r="LGY1691" s="31"/>
      <c r="LGZ1691" s="50"/>
      <c r="LHA1691" s="31"/>
      <c r="LHB1691" s="40"/>
      <c r="LHC1691" s="31"/>
      <c r="LHD1691" s="50"/>
      <c r="LHE1691" s="31"/>
      <c r="LHF1691" s="40"/>
      <c r="LHG1691" s="31"/>
      <c r="LHH1691" s="50"/>
      <c r="LHI1691" s="31"/>
      <c r="LHJ1691" s="40"/>
      <c r="LHK1691" s="31"/>
      <c r="LHL1691" s="50"/>
      <c r="LHM1691" s="31"/>
      <c r="LHN1691" s="40"/>
      <c r="LHO1691" s="31"/>
      <c r="LHP1691" s="50"/>
      <c r="LHQ1691" s="31"/>
      <c r="LHR1691" s="40"/>
      <c r="LHS1691" s="31"/>
      <c r="LHT1691" s="50"/>
      <c r="LHU1691" s="31"/>
      <c r="LHV1691" s="40"/>
      <c r="LHW1691" s="31"/>
      <c r="LHX1691" s="50"/>
      <c r="LHY1691" s="31"/>
      <c r="LHZ1691" s="40"/>
      <c r="LIA1691" s="31"/>
      <c r="LIB1691" s="50"/>
      <c r="LIC1691" s="31"/>
      <c r="LID1691" s="40"/>
      <c r="LIE1691" s="31"/>
      <c r="LIF1691" s="50"/>
      <c r="LIG1691" s="31"/>
      <c r="LIH1691" s="40"/>
      <c r="LII1691" s="31"/>
      <c r="LIJ1691" s="50"/>
      <c r="LIK1691" s="31"/>
      <c r="LIL1691" s="40"/>
      <c r="LIM1691" s="31"/>
      <c r="LIN1691" s="50"/>
      <c r="LIO1691" s="31"/>
      <c r="LIP1691" s="40"/>
      <c r="LIQ1691" s="31"/>
      <c r="LIR1691" s="50"/>
      <c r="LIS1691" s="31"/>
      <c r="LIT1691" s="40"/>
      <c r="LIU1691" s="31"/>
      <c r="LIV1691" s="50"/>
      <c r="LIW1691" s="31"/>
      <c r="LIX1691" s="40"/>
      <c r="LIY1691" s="31"/>
      <c r="LIZ1691" s="50"/>
      <c r="LJA1691" s="31"/>
      <c r="LJB1691" s="40"/>
      <c r="LJC1691" s="31"/>
      <c r="LJD1691" s="50"/>
      <c r="LJE1691" s="31"/>
      <c r="LJF1691" s="40"/>
      <c r="LJG1691" s="31"/>
      <c r="LJH1691" s="50"/>
      <c r="LJI1691" s="31"/>
      <c r="LJJ1691" s="40"/>
      <c r="LJK1691" s="31"/>
      <c r="LJL1691" s="50"/>
      <c r="LJM1691" s="31"/>
      <c r="LJN1691" s="40"/>
      <c r="LJO1691" s="31"/>
      <c r="LJP1691" s="50"/>
      <c r="LJQ1691" s="31"/>
      <c r="LJR1691" s="40"/>
      <c r="LJS1691" s="31"/>
      <c r="LJT1691" s="50"/>
      <c r="LJU1691" s="31"/>
      <c r="LJV1691" s="40"/>
      <c r="LJW1691" s="31"/>
      <c r="LJX1691" s="50"/>
      <c r="LJY1691" s="31"/>
      <c r="LJZ1691" s="40"/>
      <c r="LKA1691" s="31"/>
      <c r="LKB1691" s="50"/>
      <c r="LKC1691" s="31"/>
      <c r="LKD1691" s="40"/>
      <c r="LKE1691" s="31"/>
      <c r="LKF1691" s="50"/>
      <c r="LKG1691" s="31"/>
      <c r="LKH1691" s="40"/>
      <c r="LKI1691" s="31"/>
      <c r="LKJ1691" s="50"/>
      <c r="LKK1691" s="31"/>
      <c r="LKL1691" s="40"/>
      <c r="LKM1691" s="31"/>
      <c r="LKN1691" s="50"/>
      <c r="LKO1691" s="31"/>
      <c r="LKP1691" s="40"/>
      <c r="LKQ1691" s="31"/>
      <c r="LKR1691" s="50"/>
      <c r="LKS1691" s="31"/>
      <c r="LKT1691" s="40"/>
      <c r="LKU1691" s="31"/>
      <c r="LKV1691" s="50"/>
      <c r="LKW1691" s="31"/>
      <c r="LKX1691" s="40"/>
      <c r="LKY1691" s="31"/>
      <c r="LKZ1691" s="50"/>
      <c r="LLA1691" s="31"/>
      <c r="LLB1691" s="40"/>
      <c r="LLC1691" s="31"/>
      <c r="LLD1691" s="50"/>
      <c r="LLE1691" s="31"/>
      <c r="LLF1691" s="40"/>
      <c r="LLG1691" s="31"/>
      <c r="LLH1691" s="50"/>
      <c r="LLI1691" s="31"/>
      <c r="LLJ1691" s="40"/>
      <c r="LLK1691" s="31"/>
      <c r="LLL1691" s="50"/>
      <c r="LLM1691" s="31"/>
      <c r="LLN1691" s="40"/>
      <c r="LLO1691" s="31"/>
      <c r="LLP1691" s="50"/>
      <c r="LLQ1691" s="31"/>
      <c r="LLR1691" s="40"/>
      <c r="LLS1691" s="31"/>
      <c r="LLT1691" s="50"/>
      <c r="LLU1691" s="31"/>
      <c r="LLV1691" s="40"/>
      <c r="LLW1691" s="31"/>
      <c r="LLX1691" s="50"/>
      <c r="LLY1691" s="31"/>
      <c r="LLZ1691" s="40"/>
      <c r="LMA1691" s="31"/>
      <c r="LMB1691" s="50"/>
      <c r="LMC1691" s="31"/>
      <c r="LMD1691" s="40"/>
      <c r="LME1691" s="31"/>
      <c r="LMF1691" s="50"/>
      <c r="LMG1691" s="31"/>
      <c r="LMH1691" s="40"/>
      <c r="LMI1691" s="31"/>
      <c r="LMJ1691" s="50"/>
      <c r="LMK1691" s="31"/>
      <c r="LML1691" s="40"/>
      <c r="LMM1691" s="31"/>
      <c r="LMN1691" s="50"/>
      <c r="LMO1691" s="31"/>
      <c r="LMP1691" s="40"/>
      <c r="LMQ1691" s="31"/>
      <c r="LMR1691" s="50"/>
      <c r="LMS1691" s="31"/>
      <c r="LMT1691" s="40"/>
      <c r="LMU1691" s="31"/>
      <c r="LMV1691" s="50"/>
      <c r="LMW1691" s="31"/>
      <c r="LMX1691" s="40"/>
      <c r="LMY1691" s="31"/>
      <c r="LMZ1691" s="50"/>
      <c r="LNA1691" s="31"/>
      <c r="LNB1691" s="40"/>
      <c r="LNC1691" s="31"/>
      <c r="LND1691" s="50"/>
      <c r="LNE1691" s="31"/>
      <c r="LNF1691" s="40"/>
      <c r="LNG1691" s="31"/>
      <c r="LNH1691" s="50"/>
      <c r="LNI1691" s="31"/>
      <c r="LNJ1691" s="40"/>
      <c r="LNK1691" s="31"/>
      <c r="LNL1691" s="50"/>
      <c r="LNM1691" s="31"/>
      <c r="LNN1691" s="40"/>
      <c r="LNO1691" s="31"/>
      <c r="LNP1691" s="50"/>
      <c r="LNQ1691" s="31"/>
      <c r="LNR1691" s="40"/>
      <c r="LNS1691" s="31"/>
      <c r="LNT1691" s="50"/>
      <c r="LNU1691" s="31"/>
      <c r="LNV1691" s="40"/>
      <c r="LNW1691" s="31"/>
      <c r="LNX1691" s="50"/>
      <c r="LNY1691" s="31"/>
      <c r="LNZ1691" s="40"/>
      <c r="LOA1691" s="31"/>
      <c r="LOB1691" s="50"/>
      <c r="LOC1691" s="31"/>
      <c r="LOD1691" s="40"/>
      <c r="LOE1691" s="31"/>
      <c r="LOF1691" s="50"/>
      <c r="LOG1691" s="31"/>
      <c r="LOH1691" s="40"/>
      <c r="LOI1691" s="31"/>
      <c r="LOJ1691" s="50"/>
      <c r="LOK1691" s="31"/>
      <c r="LOL1691" s="40"/>
      <c r="LOM1691" s="31"/>
      <c r="LON1691" s="50"/>
      <c r="LOO1691" s="31"/>
      <c r="LOP1691" s="40"/>
      <c r="LOQ1691" s="31"/>
      <c r="LOR1691" s="50"/>
      <c r="LOS1691" s="31"/>
      <c r="LOT1691" s="40"/>
      <c r="LOU1691" s="31"/>
      <c r="LOV1691" s="50"/>
      <c r="LOW1691" s="31"/>
      <c r="LOX1691" s="40"/>
      <c r="LOY1691" s="31"/>
      <c r="LOZ1691" s="50"/>
      <c r="LPA1691" s="31"/>
      <c r="LPB1691" s="40"/>
      <c r="LPC1691" s="31"/>
      <c r="LPD1691" s="50"/>
      <c r="LPE1691" s="31"/>
      <c r="LPF1691" s="40"/>
      <c r="LPG1691" s="31"/>
      <c r="LPH1691" s="50"/>
      <c r="LPI1691" s="31"/>
      <c r="LPJ1691" s="40"/>
      <c r="LPK1691" s="31"/>
      <c r="LPL1691" s="50"/>
      <c r="LPM1691" s="31"/>
      <c r="LPN1691" s="40"/>
      <c r="LPO1691" s="31"/>
      <c r="LPP1691" s="50"/>
      <c r="LPQ1691" s="31"/>
      <c r="LPR1691" s="40"/>
      <c r="LPS1691" s="31"/>
      <c r="LPT1691" s="50"/>
      <c r="LPU1691" s="31"/>
      <c r="LPV1691" s="40"/>
      <c r="LPW1691" s="31"/>
      <c r="LPX1691" s="50"/>
      <c r="LPY1691" s="31"/>
      <c r="LPZ1691" s="40"/>
      <c r="LQA1691" s="31"/>
      <c r="LQB1691" s="50"/>
      <c r="LQC1691" s="31"/>
      <c r="LQD1691" s="40"/>
      <c r="LQE1691" s="31"/>
      <c r="LQF1691" s="50"/>
      <c r="LQG1691" s="31"/>
      <c r="LQH1691" s="40"/>
      <c r="LQI1691" s="31"/>
      <c r="LQJ1691" s="50"/>
      <c r="LQK1691" s="31"/>
      <c r="LQL1691" s="40"/>
      <c r="LQM1691" s="31"/>
      <c r="LQN1691" s="50"/>
      <c r="LQO1691" s="31"/>
      <c r="LQP1691" s="40"/>
      <c r="LQQ1691" s="31"/>
      <c r="LQR1691" s="50"/>
      <c r="LQS1691" s="31"/>
      <c r="LQT1691" s="40"/>
      <c r="LQU1691" s="31"/>
      <c r="LQV1691" s="50"/>
      <c r="LQW1691" s="31"/>
      <c r="LQX1691" s="40"/>
      <c r="LQY1691" s="31"/>
      <c r="LQZ1691" s="50"/>
      <c r="LRA1691" s="31"/>
      <c r="LRB1691" s="40"/>
      <c r="LRC1691" s="31"/>
      <c r="LRD1691" s="50"/>
      <c r="LRE1691" s="31"/>
      <c r="LRF1691" s="40"/>
      <c r="LRG1691" s="31"/>
      <c r="LRH1691" s="50"/>
      <c r="LRI1691" s="31"/>
      <c r="LRJ1691" s="40"/>
      <c r="LRK1691" s="31"/>
      <c r="LRL1691" s="50"/>
      <c r="LRM1691" s="31"/>
      <c r="LRN1691" s="40"/>
      <c r="LRO1691" s="31"/>
      <c r="LRP1691" s="50"/>
      <c r="LRQ1691" s="31"/>
      <c r="LRR1691" s="40"/>
      <c r="LRS1691" s="31"/>
      <c r="LRT1691" s="50"/>
      <c r="LRU1691" s="31"/>
      <c r="LRV1691" s="40"/>
      <c r="LRW1691" s="31"/>
      <c r="LRX1691" s="50"/>
      <c r="LRY1691" s="31"/>
      <c r="LRZ1691" s="40"/>
      <c r="LSA1691" s="31"/>
      <c r="LSB1691" s="50"/>
      <c r="LSC1691" s="31"/>
      <c r="LSD1691" s="40"/>
      <c r="LSE1691" s="31"/>
      <c r="LSF1691" s="50"/>
      <c r="LSG1691" s="31"/>
      <c r="LSH1691" s="40"/>
      <c r="LSI1691" s="31"/>
      <c r="LSJ1691" s="50"/>
      <c r="LSK1691" s="31"/>
      <c r="LSL1691" s="40"/>
      <c r="LSM1691" s="31"/>
      <c r="LSN1691" s="50"/>
      <c r="LSO1691" s="31"/>
      <c r="LSP1691" s="40"/>
      <c r="LSQ1691" s="31"/>
      <c r="LSR1691" s="50"/>
      <c r="LSS1691" s="31"/>
      <c r="LST1691" s="40"/>
      <c r="LSU1691" s="31"/>
      <c r="LSV1691" s="50"/>
      <c r="LSW1691" s="31"/>
      <c r="LSX1691" s="40"/>
      <c r="LSY1691" s="31"/>
      <c r="LSZ1691" s="50"/>
      <c r="LTA1691" s="31"/>
      <c r="LTB1691" s="40"/>
      <c r="LTC1691" s="31"/>
      <c r="LTD1691" s="50"/>
      <c r="LTE1691" s="31"/>
      <c r="LTF1691" s="40"/>
      <c r="LTG1691" s="31"/>
      <c r="LTH1691" s="50"/>
      <c r="LTI1691" s="31"/>
      <c r="LTJ1691" s="40"/>
      <c r="LTK1691" s="31"/>
      <c r="LTL1691" s="50"/>
      <c r="LTM1691" s="31"/>
      <c r="LTN1691" s="40"/>
      <c r="LTO1691" s="31"/>
      <c r="LTP1691" s="50"/>
      <c r="LTQ1691" s="31"/>
      <c r="LTR1691" s="40"/>
      <c r="LTS1691" s="31"/>
      <c r="LTT1691" s="50"/>
      <c r="LTU1691" s="31"/>
      <c r="LTV1691" s="40"/>
      <c r="LTW1691" s="31"/>
      <c r="LTX1691" s="50"/>
      <c r="LTY1691" s="31"/>
      <c r="LTZ1691" s="40"/>
      <c r="LUA1691" s="31"/>
      <c r="LUB1691" s="50"/>
      <c r="LUC1691" s="31"/>
      <c r="LUD1691" s="40"/>
      <c r="LUE1691" s="31"/>
      <c r="LUF1691" s="50"/>
      <c r="LUG1691" s="31"/>
      <c r="LUH1691" s="40"/>
      <c r="LUI1691" s="31"/>
      <c r="LUJ1691" s="50"/>
      <c r="LUK1691" s="31"/>
      <c r="LUL1691" s="40"/>
      <c r="LUM1691" s="31"/>
      <c r="LUN1691" s="50"/>
      <c r="LUO1691" s="31"/>
      <c r="LUP1691" s="40"/>
      <c r="LUQ1691" s="31"/>
      <c r="LUR1691" s="50"/>
      <c r="LUS1691" s="31"/>
      <c r="LUT1691" s="40"/>
      <c r="LUU1691" s="31"/>
      <c r="LUV1691" s="50"/>
      <c r="LUW1691" s="31"/>
      <c r="LUX1691" s="40"/>
      <c r="LUY1691" s="31"/>
      <c r="LUZ1691" s="50"/>
      <c r="LVA1691" s="31"/>
      <c r="LVB1691" s="40"/>
      <c r="LVC1691" s="31"/>
      <c r="LVD1691" s="50"/>
      <c r="LVE1691" s="31"/>
      <c r="LVF1691" s="40"/>
      <c r="LVG1691" s="31"/>
      <c r="LVH1691" s="50"/>
      <c r="LVI1691" s="31"/>
      <c r="LVJ1691" s="40"/>
      <c r="LVK1691" s="31"/>
      <c r="LVL1691" s="50"/>
      <c r="LVM1691" s="31"/>
      <c r="LVN1691" s="40"/>
      <c r="LVO1691" s="31"/>
      <c r="LVP1691" s="50"/>
      <c r="LVQ1691" s="31"/>
      <c r="LVR1691" s="40"/>
      <c r="LVS1691" s="31"/>
      <c r="LVT1691" s="50"/>
      <c r="LVU1691" s="31"/>
      <c r="LVV1691" s="40"/>
      <c r="LVW1691" s="31"/>
      <c r="LVX1691" s="50"/>
      <c r="LVY1691" s="31"/>
      <c r="LVZ1691" s="40"/>
      <c r="LWA1691" s="31"/>
      <c r="LWB1691" s="50"/>
      <c r="LWC1691" s="31"/>
      <c r="LWD1691" s="40"/>
      <c r="LWE1691" s="31"/>
      <c r="LWF1691" s="50"/>
      <c r="LWG1691" s="31"/>
      <c r="LWH1691" s="40"/>
      <c r="LWI1691" s="31"/>
      <c r="LWJ1691" s="50"/>
      <c r="LWK1691" s="31"/>
      <c r="LWL1691" s="40"/>
      <c r="LWM1691" s="31"/>
      <c r="LWN1691" s="50"/>
      <c r="LWO1691" s="31"/>
      <c r="LWP1691" s="40"/>
      <c r="LWQ1691" s="31"/>
      <c r="LWR1691" s="50"/>
      <c r="LWS1691" s="31"/>
      <c r="LWT1691" s="40"/>
      <c r="LWU1691" s="31"/>
      <c r="LWV1691" s="50"/>
      <c r="LWW1691" s="31"/>
      <c r="LWX1691" s="40"/>
      <c r="LWY1691" s="31"/>
      <c r="LWZ1691" s="50"/>
      <c r="LXA1691" s="31"/>
      <c r="LXB1691" s="40"/>
      <c r="LXC1691" s="31"/>
      <c r="LXD1691" s="50"/>
      <c r="LXE1691" s="31"/>
      <c r="LXF1691" s="40"/>
      <c r="LXG1691" s="31"/>
      <c r="LXH1691" s="50"/>
      <c r="LXI1691" s="31"/>
      <c r="LXJ1691" s="40"/>
      <c r="LXK1691" s="31"/>
      <c r="LXL1691" s="50"/>
      <c r="LXM1691" s="31"/>
      <c r="LXN1691" s="40"/>
      <c r="LXO1691" s="31"/>
      <c r="LXP1691" s="50"/>
      <c r="LXQ1691" s="31"/>
      <c r="LXR1691" s="40"/>
      <c r="LXS1691" s="31"/>
      <c r="LXT1691" s="50"/>
      <c r="LXU1691" s="31"/>
      <c r="LXV1691" s="40"/>
      <c r="LXW1691" s="31"/>
      <c r="LXX1691" s="50"/>
      <c r="LXY1691" s="31"/>
      <c r="LXZ1691" s="40"/>
      <c r="LYA1691" s="31"/>
      <c r="LYB1691" s="50"/>
      <c r="LYC1691" s="31"/>
      <c r="LYD1691" s="40"/>
      <c r="LYE1691" s="31"/>
      <c r="LYF1691" s="50"/>
      <c r="LYG1691" s="31"/>
      <c r="LYH1691" s="40"/>
      <c r="LYI1691" s="31"/>
      <c r="LYJ1691" s="50"/>
      <c r="LYK1691" s="31"/>
      <c r="LYL1691" s="40"/>
      <c r="LYM1691" s="31"/>
      <c r="LYN1691" s="50"/>
      <c r="LYO1691" s="31"/>
      <c r="LYP1691" s="40"/>
      <c r="LYQ1691" s="31"/>
      <c r="LYR1691" s="50"/>
      <c r="LYS1691" s="31"/>
      <c r="LYT1691" s="40"/>
      <c r="LYU1691" s="31"/>
      <c r="LYV1691" s="50"/>
      <c r="LYW1691" s="31"/>
      <c r="LYX1691" s="40"/>
      <c r="LYY1691" s="31"/>
      <c r="LYZ1691" s="50"/>
      <c r="LZA1691" s="31"/>
      <c r="LZB1691" s="40"/>
      <c r="LZC1691" s="31"/>
      <c r="LZD1691" s="50"/>
      <c r="LZE1691" s="31"/>
      <c r="LZF1691" s="40"/>
      <c r="LZG1691" s="31"/>
      <c r="LZH1691" s="50"/>
      <c r="LZI1691" s="31"/>
      <c r="LZJ1691" s="40"/>
      <c r="LZK1691" s="31"/>
      <c r="LZL1691" s="50"/>
      <c r="LZM1691" s="31"/>
      <c r="LZN1691" s="40"/>
      <c r="LZO1691" s="31"/>
      <c r="LZP1691" s="50"/>
      <c r="LZQ1691" s="31"/>
      <c r="LZR1691" s="40"/>
      <c r="LZS1691" s="31"/>
      <c r="LZT1691" s="50"/>
      <c r="LZU1691" s="31"/>
      <c r="LZV1691" s="40"/>
      <c r="LZW1691" s="31"/>
      <c r="LZX1691" s="50"/>
      <c r="LZY1691" s="31"/>
      <c r="LZZ1691" s="40"/>
      <c r="MAA1691" s="31"/>
      <c r="MAB1691" s="50"/>
      <c r="MAC1691" s="31"/>
      <c r="MAD1691" s="40"/>
      <c r="MAE1691" s="31"/>
      <c r="MAF1691" s="50"/>
      <c r="MAG1691" s="31"/>
      <c r="MAH1691" s="40"/>
      <c r="MAI1691" s="31"/>
      <c r="MAJ1691" s="50"/>
      <c r="MAK1691" s="31"/>
      <c r="MAL1691" s="40"/>
      <c r="MAM1691" s="31"/>
      <c r="MAN1691" s="50"/>
      <c r="MAO1691" s="31"/>
      <c r="MAP1691" s="40"/>
      <c r="MAQ1691" s="31"/>
      <c r="MAR1691" s="50"/>
      <c r="MAS1691" s="31"/>
      <c r="MAT1691" s="40"/>
      <c r="MAU1691" s="31"/>
      <c r="MAV1691" s="50"/>
      <c r="MAW1691" s="31"/>
      <c r="MAX1691" s="40"/>
      <c r="MAY1691" s="31"/>
      <c r="MAZ1691" s="50"/>
      <c r="MBA1691" s="31"/>
      <c r="MBB1691" s="40"/>
      <c r="MBC1691" s="31"/>
      <c r="MBD1691" s="50"/>
      <c r="MBE1691" s="31"/>
      <c r="MBF1691" s="40"/>
      <c r="MBG1691" s="31"/>
      <c r="MBH1691" s="50"/>
      <c r="MBI1691" s="31"/>
      <c r="MBJ1691" s="40"/>
      <c r="MBK1691" s="31"/>
      <c r="MBL1691" s="50"/>
      <c r="MBM1691" s="31"/>
      <c r="MBN1691" s="40"/>
      <c r="MBO1691" s="31"/>
      <c r="MBP1691" s="50"/>
      <c r="MBQ1691" s="31"/>
      <c r="MBR1691" s="40"/>
      <c r="MBS1691" s="31"/>
      <c r="MBT1691" s="50"/>
      <c r="MBU1691" s="31"/>
      <c r="MBV1691" s="40"/>
      <c r="MBW1691" s="31"/>
      <c r="MBX1691" s="50"/>
      <c r="MBY1691" s="31"/>
      <c r="MBZ1691" s="40"/>
      <c r="MCA1691" s="31"/>
      <c r="MCB1691" s="50"/>
      <c r="MCC1691" s="31"/>
      <c r="MCD1691" s="40"/>
      <c r="MCE1691" s="31"/>
      <c r="MCF1691" s="50"/>
      <c r="MCG1691" s="31"/>
      <c r="MCH1691" s="40"/>
      <c r="MCI1691" s="31"/>
      <c r="MCJ1691" s="50"/>
      <c r="MCK1691" s="31"/>
      <c r="MCL1691" s="40"/>
      <c r="MCM1691" s="31"/>
      <c r="MCN1691" s="50"/>
      <c r="MCO1691" s="31"/>
      <c r="MCP1691" s="40"/>
      <c r="MCQ1691" s="31"/>
      <c r="MCR1691" s="50"/>
      <c r="MCS1691" s="31"/>
      <c r="MCT1691" s="40"/>
      <c r="MCU1691" s="31"/>
      <c r="MCV1691" s="50"/>
      <c r="MCW1691" s="31"/>
      <c r="MCX1691" s="40"/>
      <c r="MCY1691" s="31"/>
      <c r="MCZ1691" s="50"/>
      <c r="MDA1691" s="31"/>
      <c r="MDB1691" s="40"/>
      <c r="MDC1691" s="31"/>
      <c r="MDD1691" s="50"/>
      <c r="MDE1691" s="31"/>
      <c r="MDF1691" s="40"/>
      <c r="MDG1691" s="31"/>
      <c r="MDH1691" s="50"/>
      <c r="MDI1691" s="31"/>
      <c r="MDJ1691" s="40"/>
      <c r="MDK1691" s="31"/>
      <c r="MDL1691" s="50"/>
      <c r="MDM1691" s="31"/>
      <c r="MDN1691" s="40"/>
      <c r="MDO1691" s="31"/>
      <c r="MDP1691" s="50"/>
      <c r="MDQ1691" s="31"/>
      <c r="MDR1691" s="40"/>
      <c r="MDS1691" s="31"/>
      <c r="MDT1691" s="50"/>
      <c r="MDU1691" s="31"/>
      <c r="MDV1691" s="40"/>
      <c r="MDW1691" s="31"/>
      <c r="MDX1691" s="50"/>
      <c r="MDY1691" s="31"/>
      <c r="MDZ1691" s="40"/>
      <c r="MEA1691" s="31"/>
      <c r="MEB1691" s="50"/>
      <c r="MEC1691" s="31"/>
      <c r="MED1691" s="40"/>
      <c r="MEE1691" s="31"/>
      <c r="MEF1691" s="50"/>
      <c r="MEG1691" s="31"/>
      <c r="MEH1691" s="40"/>
      <c r="MEI1691" s="31"/>
      <c r="MEJ1691" s="50"/>
      <c r="MEK1691" s="31"/>
      <c r="MEL1691" s="40"/>
      <c r="MEM1691" s="31"/>
      <c r="MEN1691" s="50"/>
      <c r="MEO1691" s="31"/>
      <c r="MEP1691" s="40"/>
      <c r="MEQ1691" s="31"/>
      <c r="MER1691" s="50"/>
      <c r="MES1691" s="31"/>
      <c r="MET1691" s="40"/>
      <c r="MEU1691" s="31"/>
      <c r="MEV1691" s="50"/>
      <c r="MEW1691" s="31"/>
      <c r="MEX1691" s="40"/>
      <c r="MEY1691" s="31"/>
      <c r="MEZ1691" s="50"/>
      <c r="MFA1691" s="31"/>
      <c r="MFB1691" s="40"/>
      <c r="MFC1691" s="31"/>
      <c r="MFD1691" s="50"/>
      <c r="MFE1691" s="31"/>
      <c r="MFF1691" s="40"/>
      <c r="MFG1691" s="31"/>
      <c r="MFH1691" s="50"/>
      <c r="MFI1691" s="31"/>
      <c r="MFJ1691" s="40"/>
      <c r="MFK1691" s="31"/>
      <c r="MFL1691" s="50"/>
      <c r="MFM1691" s="31"/>
      <c r="MFN1691" s="40"/>
      <c r="MFO1691" s="31"/>
      <c r="MFP1691" s="50"/>
      <c r="MFQ1691" s="31"/>
      <c r="MFR1691" s="40"/>
      <c r="MFS1691" s="31"/>
      <c r="MFT1691" s="50"/>
      <c r="MFU1691" s="31"/>
      <c r="MFV1691" s="40"/>
      <c r="MFW1691" s="31"/>
      <c r="MFX1691" s="50"/>
      <c r="MFY1691" s="31"/>
      <c r="MFZ1691" s="40"/>
      <c r="MGA1691" s="31"/>
      <c r="MGB1691" s="50"/>
      <c r="MGC1691" s="31"/>
      <c r="MGD1691" s="40"/>
      <c r="MGE1691" s="31"/>
      <c r="MGF1691" s="50"/>
      <c r="MGG1691" s="31"/>
      <c r="MGH1691" s="40"/>
      <c r="MGI1691" s="31"/>
      <c r="MGJ1691" s="50"/>
      <c r="MGK1691" s="31"/>
      <c r="MGL1691" s="40"/>
      <c r="MGM1691" s="31"/>
      <c r="MGN1691" s="50"/>
      <c r="MGO1691" s="31"/>
      <c r="MGP1691" s="40"/>
      <c r="MGQ1691" s="31"/>
      <c r="MGR1691" s="50"/>
      <c r="MGS1691" s="31"/>
      <c r="MGT1691" s="40"/>
      <c r="MGU1691" s="31"/>
      <c r="MGV1691" s="50"/>
      <c r="MGW1691" s="31"/>
      <c r="MGX1691" s="40"/>
      <c r="MGY1691" s="31"/>
      <c r="MGZ1691" s="50"/>
      <c r="MHA1691" s="31"/>
      <c r="MHB1691" s="40"/>
      <c r="MHC1691" s="31"/>
      <c r="MHD1691" s="50"/>
      <c r="MHE1691" s="31"/>
      <c r="MHF1691" s="40"/>
      <c r="MHG1691" s="31"/>
      <c r="MHH1691" s="50"/>
      <c r="MHI1691" s="31"/>
      <c r="MHJ1691" s="40"/>
      <c r="MHK1691" s="31"/>
      <c r="MHL1691" s="50"/>
      <c r="MHM1691" s="31"/>
      <c r="MHN1691" s="40"/>
      <c r="MHO1691" s="31"/>
      <c r="MHP1691" s="50"/>
      <c r="MHQ1691" s="31"/>
      <c r="MHR1691" s="40"/>
      <c r="MHS1691" s="31"/>
      <c r="MHT1691" s="50"/>
      <c r="MHU1691" s="31"/>
      <c r="MHV1691" s="40"/>
      <c r="MHW1691" s="31"/>
      <c r="MHX1691" s="50"/>
      <c r="MHY1691" s="31"/>
      <c r="MHZ1691" s="40"/>
      <c r="MIA1691" s="31"/>
      <c r="MIB1691" s="50"/>
      <c r="MIC1691" s="31"/>
      <c r="MID1691" s="40"/>
      <c r="MIE1691" s="31"/>
      <c r="MIF1691" s="50"/>
      <c r="MIG1691" s="31"/>
      <c r="MIH1691" s="40"/>
      <c r="MII1691" s="31"/>
      <c r="MIJ1691" s="50"/>
      <c r="MIK1691" s="31"/>
      <c r="MIL1691" s="40"/>
      <c r="MIM1691" s="31"/>
      <c r="MIN1691" s="50"/>
      <c r="MIO1691" s="31"/>
      <c r="MIP1691" s="40"/>
      <c r="MIQ1691" s="31"/>
      <c r="MIR1691" s="50"/>
      <c r="MIS1691" s="31"/>
      <c r="MIT1691" s="40"/>
      <c r="MIU1691" s="31"/>
      <c r="MIV1691" s="50"/>
      <c r="MIW1691" s="31"/>
      <c r="MIX1691" s="40"/>
      <c r="MIY1691" s="31"/>
      <c r="MIZ1691" s="50"/>
      <c r="MJA1691" s="31"/>
      <c r="MJB1691" s="40"/>
      <c r="MJC1691" s="31"/>
      <c r="MJD1691" s="50"/>
      <c r="MJE1691" s="31"/>
      <c r="MJF1691" s="40"/>
      <c r="MJG1691" s="31"/>
      <c r="MJH1691" s="50"/>
      <c r="MJI1691" s="31"/>
      <c r="MJJ1691" s="40"/>
      <c r="MJK1691" s="31"/>
      <c r="MJL1691" s="50"/>
      <c r="MJM1691" s="31"/>
      <c r="MJN1691" s="40"/>
      <c r="MJO1691" s="31"/>
      <c r="MJP1691" s="50"/>
      <c r="MJQ1691" s="31"/>
      <c r="MJR1691" s="40"/>
      <c r="MJS1691" s="31"/>
      <c r="MJT1691" s="50"/>
      <c r="MJU1691" s="31"/>
      <c r="MJV1691" s="40"/>
      <c r="MJW1691" s="31"/>
      <c r="MJX1691" s="50"/>
      <c r="MJY1691" s="31"/>
      <c r="MJZ1691" s="40"/>
      <c r="MKA1691" s="31"/>
      <c r="MKB1691" s="50"/>
      <c r="MKC1691" s="31"/>
      <c r="MKD1691" s="40"/>
      <c r="MKE1691" s="31"/>
      <c r="MKF1691" s="50"/>
      <c r="MKG1691" s="31"/>
      <c r="MKH1691" s="40"/>
      <c r="MKI1691" s="31"/>
      <c r="MKJ1691" s="50"/>
      <c r="MKK1691" s="31"/>
      <c r="MKL1691" s="40"/>
      <c r="MKM1691" s="31"/>
      <c r="MKN1691" s="50"/>
      <c r="MKO1691" s="31"/>
      <c r="MKP1691" s="40"/>
      <c r="MKQ1691" s="31"/>
      <c r="MKR1691" s="50"/>
      <c r="MKS1691" s="31"/>
      <c r="MKT1691" s="40"/>
      <c r="MKU1691" s="31"/>
      <c r="MKV1691" s="50"/>
      <c r="MKW1691" s="31"/>
      <c r="MKX1691" s="40"/>
      <c r="MKY1691" s="31"/>
      <c r="MKZ1691" s="50"/>
      <c r="MLA1691" s="31"/>
      <c r="MLB1691" s="40"/>
      <c r="MLC1691" s="31"/>
      <c r="MLD1691" s="50"/>
      <c r="MLE1691" s="31"/>
      <c r="MLF1691" s="40"/>
      <c r="MLG1691" s="31"/>
      <c r="MLH1691" s="50"/>
      <c r="MLI1691" s="31"/>
      <c r="MLJ1691" s="40"/>
      <c r="MLK1691" s="31"/>
      <c r="MLL1691" s="50"/>
      <c r="MLM1691" s="31"/>
      <c r="MLN1691" s="40"/>
      <c r="MLO1691" s="31"/>
      <c r="MLP1691" s="50"/>
      <c r="MLQ1691" s="31"/>
      <c r="MLR1691" s="40"/>
      <c r="MLS1691" s="31"/>
      <c r="MLT1691" s="50"/>
      <c r="MLU1691" s="31"/>
      <c r="MLV1691" s="40"/>
      <c r="MLW1691" s="31"/>
      <c r="MLX1691" s="50"/>
      <c r="MLY1691" s="31"/>
      <c r="MLZ1691" s="40"/>
      <c r="MMA1691" s="31"/>
      <c r="MMB1691" s="50"/>
      <c r="MMC1691" s="31"/>
      <c r="MMD1691" s="40"/>
      <c r="MME1691" s="31"/>
      <c r="MMF1691" s="50"/>
      <c r="MMG1691" s="31"/>
      <c r="MMH1691" s="40"/>
      <c r="MMI1691" s="31"/>
      <c r="MMJ1691" s="50"/>
      <c r="MMK1691" s="31"/>
      <c r="MML1691" s="40"/>
      <c r="MMM1691" s="31"/>
      <c r="MMN1691" s="50"/>
      <c r="MMO1691" s="31"/>
      <c r="MMP1691" s="40"/>
      <c r="MMQ1691" s="31"/>
      <c r="MMR1691" s="50"/>
      <c r="MMS1691" s="31"/>
      <c r="MMT1691" s="40"/>
      <c r="MMU1691" s="31"/>
      <c r="MMV1691" s="50"/>
      <c r="MMW1691" s="31"/>
      <c r="MMX1691" s="40"/>
      <c r="MMY1691" s="31"/>
      <c r="MMZ1691" s="50"/>
      <c r="MNA1691" s="31"/>
      <c r="MNB1691" s="40"/>
      <c r="MNC1691" s="31"/>
      <c r="MND1691" s="50"/>
      <c r="MNE1691" s="31"/>
      <c r="MNF1691" s="40"/>
      <c r="MNG1691" s="31"/>
      <c r="MNH1691" s="50"/>
      <c r="MNI1691" s="31"/>
      <c r="MNJ1691" s="40"/>
      <c r="MNK1691" s="31"/>
      <c r="MNL1691" s="50"/>
      <c r="MNM1691" s="31"/>
      <c r="MNN1691" s="40"/>
      <c r="MNO1691" s="31"/>
      <c r="MNP1691" s="50"/>
      <c r="MNQ1691" s="31"/>
      <c r="MNR1691" s="40"/>
      <c r="MNS1691" s="31"/>
      <c r="MNT1691" s="50"/>
      <c r="MNU1691" s="31"/>
      <c r="MNV1691" s="40"/>
      <c r="MNW1691" s="31"/>
      <c r="MNX1691" s="50"/>
      <c r="MNY1691" s="31"/>
      <c r="MNZ1691" s="40"/>
      <c r="MOA1691" s="31"/>
      <c r="MOB1691" s="50"/>
      <c r="MOC1691" s="31"/>
      <c r="MOD1691" s="40"/>
      <c r="MOE1691" s="31"/>
      <c r="MOF1691" s="50"/>
      <c r="MOG1691" s="31"/>
      <c r="MOH1691" s="40"/>
      <c r="MOI1691" s="31"/>
      <c r="MOJ1691" s="50"/>
      <c r="MOK1691" s="31"/>
      <c r="MOL1691" s="40"/>
      <c r="MOM1691" s="31"/>
      <c r="MON1691" s="50"/>
      <c r="MOO1691" s="31"/>
      <c r="MOP1691" s="40"/>
      <c r="MOQ1691" s="31"/>
      <c r="MOR1691" s="50"/>
      <c r="MOS1691" s="31"/>
      <c r="MOT1691" s="40"/>
      <c r="MOU1691" s="31"/>
      <c r="MOV1691" s="50"/>
      <c r="MOW1691" s="31"/>
      <c r="MOX1691" s="40"/>
      <c r="MOY1691" s="31"/>
      <c r="MOZ1691" s="50"/>
      <c r="MPA1691" s="31"/>
      <c r="MPB1691" s="40"/>
      <c r="MPC1691" s="31"/>
      <c r="MPD1691" s="50"/>
      <c r="MPE1691" s="31"/>
      <c r="MPF1691" s="40"/>
      <c r="MPG1691" s="31"/>
      <c r="MPH1691" s="50"/>
      <c r="MPI1691" s="31"/>
      <c r="MPJ1691" s="40"/>
      <c r="MPK1691" s="31"/>
      <c r="MPL1691" s="50"/>
      <c r="MPM1691" s="31"/>
      <c r="MPN1691" s="40"/>
      <c r="MPO1691" s="31"/>
      <c r="MPP1691" s="50"/>
      <c r="MPQ1691" s="31"/>
      <c r="MPR1691" s="40"/>
      <c r="MPS1691" s="31"/>
      <c r="MPT1691" s="50"/>
      <c r="MPU1691" s="31"/>
      <c r="MPV1691" s="40"/>
      <c r="MPW1691" s="31"/>
      <c r="MPX1691" s="50"/>
      <c r="MPY1691" s="31"/>
      <c r="MPZ1691" s="40"/>
      <c r="MQA1691" s="31"/>
      <c r="MQB1691" s="50"/>
      <c r="MQC1691" s="31"/>
      <c r="MQD1691" s="40"/>
      <c r="MQE1691" s="31"/>
      <c r="MQF1691" s="50"/>
      <c r="MQG1691" s="31"/>
      <c r="MQH1691" s="40"/>
      <c r="MQI1691" s="31"/>
      <c r="MQJ1691" s="50"/>
      <c r="MQK1691" s="31"/>
      <c r="MQL1691" s="40"/>
      <c r="MQM1691" s="31"/>
      <c r="MQN1691" s="50"/>
      <c r="MQO1691" s="31"/>
      <c r="MQP1691" s="40"/>
      <c r="MQQ1691" s="31"/>
      <c r="MQR1691" s="50"/>
      <c r="MQS1691" s="31"/>
      <c r="MQT1691" s="40"/>
      <c r="MQU1691" s="31"/>
      <c r="MQV1691" s="50"/>
      <c r="MQW1691" s="31"/>
      <c r="MQX1691" s="40"/>
      <c r="MQY1691" s="31"/>
      <c r="MQZ1691" s="50"/>
      <c r="MRA1691" s="31"/>
      <c r="MRB1691" s="40"/>
      <c r="MRC1691" s="31"/>
      <c r="MRD1691" s="50"/>
      <c r="MRE1691" s="31"/>
      <c r="MRF1691" s="40"/>
      <c r="MRG1691" s="31"/>
      <c r="MRH1691" s="50"/>
      <c r="MRI1691" s="31"/>
      <c r="MRJ1691" s="40"/>
      <c r="MRK1691" s="31"/>
      <c r="MRL1691" s="50"/>
      <c r="MRM1691" s="31"/>
      <c r="MRN1691" s="40"/>
      <c r="MRO1691" s="31"/>
      <c r="MRP1691" s="50"/>
      <c r="MRQ1691" s="31"/>
      <c r="MRR1691" s="40"/>
      <c r="MRS1691" s="31"/>
      <c r="MRT1691" s="50"/>
      <c r="MRU1691" s="31"/>
      <c r="MRV1691" s="40"/>
      <c r="MRW1691" s="31"/>
      <c r="MRX1691" s="50"/>
      <c r="MRY1691" s="31"/>
      <c r="MRZ1691" s="40"/>
      <c r="MSA1691" s="31"/>
      <c r="MSB1691" s="50"/>
      <c r="MSC1691" s="31"/>
      <c r="MSD1691" s="40"/>
      <c r="MSE1691" s="31"/>
      <c r="MSF1691" s="50"/>
      <c r="MSG1691" s="31"/>
      <c r="MSH1691" s="40"/>
      <c r="MSI1691" s="31"/>
      <c r="MSJ1691" s="50"/>
      <c r="MSK1691" s="31"/>
      <c r="MSL1691" s="40"/>
      <c r="MSM1691" s="31"/>
      <c r="MSN1691" s="50"/>
      <c r="MSO1691" s="31"/>
      <c r="MSP1691" s="40"/>
      <c r="MSQ1691" s="31"/>
      <c r="MSR1691" s="50"/>
      <c r="MSS1691" s="31"/>
      <c r="MST1691" s="40"/>
      <c r="MSU1691" s="31"/>
      <c r="MSV1691" s="50"/>
      <c r="MSW1691" s="31"/>
      <c r="MSX1691" s="40"/>
      <c r="MSY1691" s="31"/>
      <c r="MSZ1691" s="50"/>
      <c r="MTA1691" s="31"/>
      <c r="MTB1691" s="40"/>
      <c r="MTC1691" s="31"/>
      <c r="MTD1691" s="50"/>
      <c r="MTE1691" s="31"/>
      <c r="MTF1691" s="40"/>
      <c r="MTG1691" s="31"/>
      <c r="MTH1691" s="50"/>
      <c r="MTI1691" s="31"/>
      <c r="MTJ1691" s="40"/>
      <c r="MTK1691" s="31"/>
      <c r="MTL1691" s="50"/>
      <c r="MTM1691" s="31"/>
      <c r="MTN1691" s="40"/>
      <c r="MTO1691" s="31"/>
      <c r="MTP1691" s="50"/>
      <c r="MTQ1691" s="31"/>
      <c r="MTR1691" s="40"/>
      <c r="MTS1691" s="31"/>
      <c r="MTT1691" s="50"/>
      <c r="MTU1691" s="31"/>
      <c r="MTV1691" s="40"/>
      <c r="MTW1691" s="31"/>
      <c r="MTX1691" s="50"/>
      <c r="MTY1691" s="31"/>
      <c r="MTZ1691" s="40"/>
      <c r="MUA1691" s="31"/>
      <c r="MUB1691" s="50"/>
      <c r="MUC1691" s="31"/>
      <c r="MUD1691" s="40"/>
      <c r="MUE1691" s="31"/>
      <c r="MUF1691" s="50"/>
      <c r="MUG1691" s="31"/>
      <c r="MUH1691" s="40"/>
      <c r="MUI1691" s="31"/>
      <c r="MUJ1691" s="50"/>
      <c r="MUK1691" s="31"/>
      <c r="MUL1691" s="40"/>
      <c r="MUM1691" s="31"/>
      <c r="MUN1691" s="50"/>
      <c r="MUO1691" s="31"/>
      <c r="MUP1691" s="40"/>
      <c r="MUQ1691" s="31"/>
      <c r="MUR1691" s="50"/>
      <c r="MUS1691" s="31"/>
      <c r="MUT1691" s="40"/>
      <c r="MUU1691" s="31"/>
      <c r="MUV1691" s="50"/>
      <c r="MUW1691" s="31"/>
      <c r="MUX1691" s="40"/>
      <c r="MUY1691" s="31"/>
      <c r="MUZ1691" s="50"/>
      <c r="MVA1691" s="31"/>
      <c r="MVB1691" s="40"/>
      <c r="MVC1691" s="31"/>
      <c r="MVD1691" s="50"/>
      <c r="MVE1691" s="31"/>
      <c r="MVF1691" s="40"/>
      <c r="MVG1691" s="31"/>
      <c r="MVH1691" s="50"/>
      <c r="MVI1691" s="31"/>
      <c r="MVJ1691" s="40"/>
      <c r="MVK1691" s="31"/>
      <c r="MVL1691" s="50"/>
      <c r="MVM1691" s="31"/>
      <c r="MVN1691" s="40"/>
      <c r="MVO1691" s="31"/>
      <c r="MVP1691" s="50"/>
      <c r="MVQ1691" s="31"/>
      <c r="MVR1691" s="40"/>
      <c r="MVS1691" s="31"/>
      <c r="MVT1691" s="50"/>
      <c r="MVU1691" s="31"/>
      <c r="MVV1691" s="40"/>
      <c r="MVW1691" s="31"/>
      <c r="MVX1691" s="50"/>
      <c r="MVY1691" s="31"/>
      <c r="MVZ1691" s="40"/>
      <c r="MWA1691" s="31"/>
      <c r="MWB1691" s="50"/>
      <c r="MWC1691" s="31"/>
      <c r="MWD1691" s="40"/>
      <c r="MWE1691" s="31"/>
      <c r="MWF1691" s="50"/>
      <c r="MWG1691" s="31"/>
      <c r="MWH1691" s="40"/>
      <c r="MWI1691" s="31"/>
      <c r="MWJ1691" s="50"/>
      <c r="MWK1691" s="31"/>
      <c r="MWL1691" s="40"/>
      <c r="MWM1691" s="31"/>
      <c r="MWN1691" s="50"/>
      <c r="MWO1691" s="31"/>
      <c r="MWP1691" s="40"/>
      <c r="MWQ1691" s="31"/>
      <c r="MWR1691" s="50"/>
      <c r="MWS1691" s="31"/>
      <c r="MWT1691" s="40"/>
      <c r="MWU1691" s="31"/>
      <c r="MWV1691" s="50"/>
      <c r="MWW1691" s="31"/>
      <c r="MWX1691" s="40"/>
      <c r="MWY1691" s="31"/>
      <c r="MWZ1691" s="50"/>
      <c r="MXA1691" s="31"/>
      <c r="MXB1691" s="40"/>
      <c r="MXC1691" s="31"/>
      <c r="MXD1691" s="50"/>
      <c r="MXE1691" s="31"/>
      <c r="MXF1691" s="40"/>
      <c r="MXG1691" s="31"/>
      <c r="MXH1691" s="50"/>
      <c r="MXI1691" s="31"/>
      <c r="MXJ1691" s="40"/>
      <c r="MXK1691" s="31"/>
      <c r="MXL1691" s="50"/>
      <c r="MXM1691" s="31"/>
      <c r="MXN1691" s="40"/>
      <c r="MXO1691" s="31"/>
      <c r="MXP1691" s="50"/>
      <c r="MXQ1691" s="31"/>
      <c r="MXR1691" s="40"/>
      <c r="MXS1691" s="31"/>
      <c r="MXT1691" s="50"/>
      <c r="MXU1691" s="31"/>
      <c r="MXV1691" s="40"/>
      <c r="MXW1691" s="31"/>
      <c r="MXX1691" s="50"/>
      <c r="MXY1691" s="31"/>
      <c r="MXZ1691" s="40"/>
      <c r="MYA1691" s="31"/>
      <c r="MYB1691" s="50"/>
      <c r="MYC1691" s="31"/>
      <c r="MYD1691" s="40"/>
      <c r="MYE1691" s="31"/>
      <c r="MYF1691" s="50"/>
      <c r="MYG1691" s="31"/>
      <c r="MYH1691" s="40"/>
      <c r="MYI1691" s="31"/>
      <c r="MYJ1691" s="50"/>
      <c r="MYK1691" s="31"/>
      <c r="MYL1691" s="40"/>
      <c r="MYM1691" s="31"/>
      <c r="MYN1691" s="50"/>
      <c r="MYO1691" s="31"/>
      <c r="MYP1691" s="40"/>
      <c r="MYQ1691" s="31"/>
      <c r="MYR1691" s="50"/>
      <c r="MYS1691" s="31"/>
      <c r="MYT1691" s="40"/>
      <c r="MYU1691" s="31"/>
      <c r="MYV1691" s="50"/>
      <c r="MYW1691" s="31"/>
      <c r="MYX1691" s="40"/>
      <c r="MYY1691" s="31"/>
      <c r="MYZ1691" s="50"/>
      <c r="MZA1691" s="31"/>
      <c r="MZB1691" s="40"/>
      <c r="MZC1691" s="31"/>
      <c r="MZD1691" s="50"/>
      <c r="MZE1691" s="31"/>
      <c r="MZF1691" s="40"/>
      <c r="MZG1691" s="31"/>
      <c r="MZH1691" s="50"/>
      <c r="MZI1691" s="31"/>
      <c r="MZJ1691" s="40"/>
      <c r="MZK1691" s="31"/>
      <c r="MZL1691" s="50"/>
      <c r="MZM1691" s="31"/>
      <c r="MZN1691" s="40"/>
      <c r="MZO1691" s="31"/>
      <c r="MZP1691" s="50"/>
      <c r="MZQ1691" s="31"/>
      <c r="MZR1691" s="40"/>
      <c r="MZS1691" s="31"/>
      <c r="MZT1691" s="50"/>
      <c r="MZU1691" s="31"/>
      <c r="MZV1691" s="40"/>
      <c r="MZW1691" s="31"/>
      <c r="MZX1691" s="50"/>
      <c r="MZY1691" s="31"/>
      <c r="MZZ1691" s="40"/>
      <c r="NAA1691" s="31"/>
      <c r="NAB1691" s="50"/>
      <c r="NAC1691" s="31"/>
      <c r="NAD1691" s="40"/>
      <c r="NAE1691" s="31"/>
      <c r="NAF1691" s="50"/>
      <c r="NAG1691" s="31"/>
      <c r="NAH1691" s="40"/>
      <c r="NAI1691" s="31"/>
      <c r="NAJ1691" s="50"/>
      <c r="NAK1691" s="31"/>
      <c r="NAL1691" s="40"/>
      <c r="NAM1691" s="31"/>
      <c r="NAN1691" s="50"/>
      <c r="NAO1691" s="31"/>
      <c r="NAP1691" s="40"/>
      <c r="NAQ1691" s="31"/>
      <c r="NAR1691" s="50"/>
      <c r="NAS1691" s="31"/>
      <c r="NAT1691" s="40"/>
      <c r="NAU1691" s="31"/>
      <c r="NAV1691" s="50"/>
      <c r="NAW1691" s="31"/>
      <c r="NAX1691" s="40"/>
      <c r="NAY1691" s="31"/>
      <c r="NAZ1691" s="50"/>
      <c r="NBA1691" s="31"/>
      <c r="NBB1691" s="40"/>
      <c r="NBC1691" s="31"/>
      <c r="NBD1691" s="50"/>
      <c r="NBE1691" s="31"/>
      <c r="NBF1691" s="40"/>
      <c r="NBG1691" s="31"/>
      <c r="NBH1691" s="50"/>
      <c r="NBI1691" s="31"/>
      <c r="NBJ1691" s="40"/>
      <c r="NBK1691" s="31"/>
      <c r="NBL1691" s="50"/>
      <c r="NBM1691" s="31"/>
      <c r="NBN1691" s="40"/>
      <c r="NBO1691" s="31"/>
      <c r="NBP1691" s="50"/>
      <c r="NBQ1691" s="31"/>
      <c r="NBR1691" s="40"/>
      <c r="NBS1691" s="31"/>
      <c r="NBT1691" s="50"/>
      <c r="NBU1691" s="31"/>
      <c r="NBV1691" s="40"/>
      <c r="NBW1691" s="31"/>
      <c r="NBX1691" s="50"/>
      <c r="NBY1691" s="31"/>
      <c r="NBZ1691" s="40"/>
      <c r="NCA1691" s="31"/>
      <c r="NCB1691" s="50"/>
      <c r="NCC1691" s="31"/>
      <c r="NCD1691" s="40"/>
      <c r="NCE1691" s="31"/>
      <c r="NCF1691" s="50"/>
      <c r="NCG1691" s="31"/>
      <c r="NCH1691" s="40"/>
      <c r="NCI1691" s="31"/>
      <c r="NCJ1691" s="50"/>
      <c r="NCK1691" s="31"/>
      <c r="NCL1691" s="40"/>
      <c r="NCM1691" s="31"/>
      <c r="NCN1691" s="50"/>
      <c r="NCO1691" s="31"/>
      <c r="NCP1691" s="40"/>
      <c r="NCQ1691" s="31"/>
      <c r="NCR1691" s="50"/>
      <c r="NCS1691" s="31"/>
      <c r="NCT1691" s="40"/>
      <c r="NCU1691" s="31"/>
      <c r="NCV1691" s="50"/>
      <c r="NCW1691" s="31"/>
      <c r="NCX1691" s="40"/>
      <c r="NCY1691" s="31"/>
      <c r="NCZ1691" s="50"/>
      <c r="NDA1691" s="31"/>
      <c r="NDB1691" s="40"/>
      <c r="NDC1691" s="31"/>
      <c r="NDD1691" s="50"/>
      <c r="NDE1691" s="31"/>
      <c r="NDF1691" s="40"/>
      <c r="NDG1691" s="31"/>
      <c r="NDH1691" s="50"/>
      <c r="NDI1691" s="31"/>
      <c r="NDJ1691" s="40"/>
      <c r="NDK1691" s="31"/>
      <c r="NDL1691" s="50"/>
      <c r="NDM1691" s="31"/>
      <c r="NDN1691" s="40"/>
      <c r="NDO1691" s="31"/>
      <c r="NDP1691" s="50"/>
      <c r="NDQ1691" s="31"/>
      <c r="NDR1691" s="40"/>
      <c r="NDS1691" s="31"/>
      <c r="NDT1691" s="50"/>
      <c r="NDU1691" s="31"/>
      <c r="NDV1691" s="40"/>
      <c r="NDW1691" s="31"/>
      <c r="NDX1691" s="50"/>
      <c r="NDY1691" s="31"/>
      <c r="NDZ1691" s="40"/>
      <c r="NEA1691" s="31"/>
      <c r="NEB1691" s="50"/>
      <c r="NEC1691" s="31"/>
      <c r="NED1691" s="40"/>
      <c r="NEE1691" s="31"/>
      <c r="NEF1691" s="50"/>
      <c r="NEG1691" s="31"/>
      <c r="NEH1691" s="40"/>
      <c r="NEI1691" s="31"/>
      <c r="NEJ1691" s="50"/>
      <c r="NEK1691" s="31"/>
      <c r="NEL1691" s="40"/>
      <c r="NEM1691" s="31"/>
      <c r="NEN1691" s="50"/>
      <c r="NEO1691" s="31"/>
      <c r="NEP1691" s="40"/>
      <c r="NEQ1691" s="31"/>
      <c r="NER1691" s="50"/>
      <c r="NES1691" s="31"/>
      <c r="NET1691" s="40"/>
      <c r="NEU1691" s="31"/>
      <c r="NEV1691" s="50"/>
      <c r="NEW1691" s="31"/>
      <c r="NEX1691" s="40"/>
      <c r="NEY1691" s="31"/>
      <c r="NEZ1691" s="50"/>
      <c r="NFA1691" s="31"/>
      <c r="NFB1691" s="40"/>
      <c r="NFC1691" s="31"/>
      <c r="NFD1691" s="50"/>
      <c r="NFE1691" s="31"/>
      <c r="NFF1691" s="40"/>
      <c r="NFG1691" s="31"/>
      <c r="NFH1691" s="50"/>
      <c r="NFI1691" s="31"/>
      <c r="NFJ1691" s="40"/>
      <c r="NFK1691" s="31"/>
      <c r="NFL1691" s="50"/>
      <c r="NFM1691" s="31"/>
      <c r="NFN1691" s="40"/>
      <c r="NFO1691" s="31"/>
      <c r="NFP1691" s="50"/>
      <c r="NFQ1691" s="31"/>
      <c r="NFR1691" s="40"/>
      <c r="NFS1691" s="31"/>
      <c r="NFT1691" s="50"/>
      <c r="NFU1691" s="31"/>
      <c r="NFV1691" s="40"/>
      <c r="NFW1691" s="31"/>
      <c r="NFX1691" s="50"/>
      <c r="NFY1691" s="31"/>
      <c r="NFZ1691" s="40"/>
      <c r="NGA1691" s="31"/>
      <c r="NGB1691" s="50"/>
      <c r="NGC1691" s="31"/>
      <c r="NGD1691" s="40"/>
      <c r="NGE1691" s="31"/>
      <c r="NGF1691" s="50"/>
      <c r="NGG1691" s="31"/>
      <c r="NGH1691" s="40"/>
      <c r="NGI1691" s="31"/>
      <c r="NGJ1691" s="50"/>
      <c r="NGK1691" s="31"/>
      <c r="NGL1691" s="40"/>
      <c r="NGM1691" s="31"/>
      <c r="NGN1691" s="50"/>
      <c r="NGO1691" s="31"/>
      <c r="NGP1691" s="40"/>
      <c r="NGQ1691" s="31"/>
      <c r="NGR1691" s="50"/>
      <c r="NGS1691" s="31"/>
      <c r="NGT1691" s="40"/>
      <c r="NGU1691" s="31"/>
      <c r="NGV1691" s="50"/>
      <c r="NGW1691" s="31"/>
      <c r="NGX1691" s="40"/>
      <c r="NGY1691" s="31"/>
      <c r="NGZ1691" s="50"/>
      <c r="NHA1691" s="31"/>
      <c r="NHB1691" s="40"/>
      <c r="NHC1691" s="31"/>
      <c r="NHD1691" s="50"/>
      <c r="NHE1691" s="31"/>
      <c r="NHF1691" s="40"/>
      <c r="NHG1691" s="31"/>
      <c r="NHH1691" s="50"/>
      <c r="NHI1691" s="31"/>
      <c r="NHJ1691" s="40"/>
      <c r="NHK1691" s="31"/>
      <c r="NHL1691" s="50"/>
      <c r="NHM1691" s="31"/>
      <c r="NHN1691" s="40"/>
      <c r="NHO1691" s="31"/>
      <c r="NHP1691" s="50"/>
      <c r="NHQ1691" s="31"/>
      <c r="NHR1691" s="40"/>
      <c r="NHS1691" s="31"/>
      <c r="NHT1691" s="50"/>
      <c r="NHU1691" s="31"/>
      <c r="NHV1691" s="40"/>
      <c r="NHW1691" s="31"/>
      <c r="NHX1691" s="50"/>
      <c r="NHY1691" s="31"/>
      <c r="NHZ1691" s="40"/>
      <c r="NIA1691" s="31"/>
      <c r="NIB1691" s="50"/>
      <c r="NIC1691" s="31"/>
      <c r="NID1691" s="40"/>
      <c r="NIE1691" s="31"/>
      <c r="NIF1691" s="50"/>
      <c r="NIG1691" s="31"/>
      <c r="NIH1691" s="40"/>
      <c r="NII1691" s="31"/>
      <c r="NIJ1691" s="50"/>
      <c r="NIK1691" s="31"/>
      <c r="NIL1691" s="40"/>
      <c r="NIM1691" s="31"/>
      <c r="NIN1691" s="50"/>
      <c r="NIO1691" s="31"/>
      <c r="NIP1691" s="40"/>
      <c r="NIQ1691" s="31"/>
      <c r="NIR1691" s="50"/>
      <c r="NIS1691" s="31"/>
      <c r="NIT1691" s="40"/>
      <c r="NIU1691" s="31"/>
      <c r="NIV1691" s="50"/>
      <c r="NIW1691" s="31"/>
      <c r="NIX1691" s="40"/>
      <c r="NIY1691" s="31"/>
      <c r="NIZ1691" s="50"/>
      <c r="NJA1691" s="31"/>
      <c r="NJB1691" s="40"/>
      <c r="NJC1691" s="31"/>
      <c r="NJD1691" s="50"/>
      <c r="NJE1691" s="31"/>
      <c r="NJF1691" s="40"/>
      <c r="NJG1691" s="31"/>
      <c r="NJH1691" s="50"/>
      <c r="NJI1691" s="31"/>
      <c r="NJJ1691" s="40"/>
      <c r="NJK1691" s="31"/>
      <c r="NJL1691" s="50"/>
      <c r="NJM1691" s="31"/>
      <c r="NJN1691" s="40"/>
      <c r="NJO1691" s="31"/>
      <c r="NJP1691" s="50"/>
      <c r="NJQ1691" s="31"/>
      <c r="NJR1691" s="40"/>
      <c r="NJS1691" s="31"/>
      <c r="NJT1691" s="50"/>
      <c r="NJU1691" s="31"/>
      <c r="NJV1691" s="40"/>
      <c r="NJW1691" s="31"/>
      <c r="NJX1691" s="50"/>
      <c r="NJY1691" s="31"/>
      <c r="NJZ1691" s="40"/>
      <c r="NKA1691" s="31"/>
      <c r="NKB1691" s="50"/>
      <c r="NKC1691" s="31"/>
      <c r="NKD1691" s="40"/>
      <c r="NKE1691" s="31"/>
      <c r="NKF1691" s="50"/>
      <c r="NKG1691" s="31"/>
      <c r="NKH1691" s="40"/>
      <c r="NKI1691" s="31"/>
      <c r="NKJ1691" s="50"/>
      <c r="NKK1691" s="31"/>
      <c r="NKL1691" s="40"/>
      <c r="NKM1691" s="31"/>
      <c r="NKN1691" s="50"/>
      <c r="NKO1691" s="31"/>
      <c r="NKP1691" s="40"/>
      <c r="NKQ1691" s="31"/>
      <c r="NKR1691" s="50"/>
      <c r="NKS1691" s="31"/>
      <c r="NKT1691" s="40"/>
      <c r="NKU1691" s="31"/>
      <c r="NKV1691" s="50"/>
      <c r="NKW1691" s="31"/>
      <c r="NKX1691" s="40"/>
      <c r="NKY1691" s="31"/>
      <c r="NKZ1691" s="50"/>
      <c r="NLA1691" s="31"/>
      <c r="NLB1691" s="40"/>
      <c r="NLC1691" s="31"/>
      <c r="NLD1691" s="50"/>
      <c r="NLE1691" s="31"/>
      <c r="NLF1691" s="40"/>
      <c r="NLG1691" s="31"/>
      <c r="NLH1691" s="50"/>
      <c r="NLI1691" s="31"/>
      <c r="NLJ1691" s="40"/>
      <c r="NLK1691" s="31"/>
      <c r="NLL1691" s="50"/>
      <c r="NLM1691" s="31"/>
      <c r="NLN1691" s="40"/>
      <c r="NLO1691" s="31"/>
      <c r="NLP1691" s="50"/>
      <c r="NLQ1691" s="31"/>
      <c r="NLR1691" s="40"/>
      <c r="NLS1691" s="31"/>
      <c r="NLT1691" s="50"/>
      <c r="NLU1691" s="31"/>
      <c r="NLV1691" s="40"/>
      <c r="NLW1691" s="31"/>
      <c r="NLX1691" s="50"/>
      <c r="NLY1691" s="31"/>
      <c r="NLZ1691" s="40"/>
      <c r="NMA1691" s="31"/>
      <c r="NMB1691" s="50"/>
      <c r="NMC1691" s="31"/>
      <c r="NMD1691" s="40"/>
      <c r="NME1691" s="31"/>
      <c r="NMF1691" s="50"/>
      <c r="NMG1691" s="31"/>
      <c r="NMH1691" s="40"/>
      <c r="NMI1691" s="31"/>
      <c r="NMJ1691" s="50"/>
      <c r="NMK1691" s="31"/>
      <c r="NML1691" s="40"/>
      <c r="NMM1691" s="31"/>
      <c r="NMN1691" s="50"/>
      <c r="NMO1691" s="31"/>
      <c r="NMP1691" s="40"/>
      <c r="NMQ1691" s="31"/>
      <c r="NMR1691" s="50"/>
      <c r="NMS1691" s="31"/>
      <c r="NMT1691" s="40"/>
      <c r="NMU1691" s="31"/>
      <c r="NMV1691" s="50"/>
      <c r="NMW1691" s="31"/>
      <c r="NMX1691" s="40"/>
      <c r="NMY1691" s="31"/>
      <c r="NMZ1691" s="50"/>
      <c r="NNA1691" s="31"/>
      <c r="NNB1691" s="40"/>
      <c r="NNC1691" s="31"/>
      <c r="NND1691" s="50"/>
      <c r="NNE1691" s="31"/>
      <c r="NNF1691" s="40"/>
      <c r="NNG1691" s="31"/>
      <c r="NNH1691" s="50"/>
      <c r="NNI1691" s="31"/>
      <c r="NNJ1691" s="40"/>
      <c r="NNK1691" s="31"/>
      <c r="NNL1691" s="50"/>
      <c r="NNM1691" s="31"/>
      <c r="NNN1691" s="40"/>
      <c r="NNO1691" s="31"/>
      <c r="NNP1691" s="50"/>
      <c r="NNQ1691" s="31"/>
      <c r="NNR1691" s="40"/>
      <c r="NNS1691" s="31"/>
      <c r="NNT1691" s="50"/>
      <c r="NNU1691" s="31"/>
      <c r="NNV1691" s="40"/>
      <c r="NNW1691" s="31"/>
      <c r="NNX1691" s="50"/>
      <c r="NNY1691" s="31"/>
      <c r="NNZ1691" s="40"/>
      <c r="NOA1691" s="31"/>
      <c r="NOB1691" s="50"/>
      <c r="NOC1691" s="31"/>
      <c r="NOD1691" s="40"/>
      <c r="NOE1691" s="31"/>
      <c r="NOF1691" s="50"/>
      <c r="NOG1691" s="31"/>
      <c r="NOH1691" s="40"/>
      <c r="NOI1691" s="31"/>
      <c r="NOJ1691" s="50"/>
      <c r="NOK1691" s="31"/>
      <c r="NOL1691" s="40"/>
      <c r="NOM1691" s="31"/>
      <c r="NON1691" s="50"/>
      <c r="NOO1691" s="31"/>
      <c r="NOP1691" s="40"/>
      <c r="NOQ1691" s="31"/>
      <c r="NOR1691" s="50"/>
      <c r="NOS1691" s="31"/>
      <c r="NOT1691" s="40"/>
      <c r="NOU1691" s="31"/>
      <c r="NOV1691" s="50"/>
      <c r="NOW1691" s="31"/>
      <c r="NOX1691" s="40"/>
      <c r="NOY1691" s="31"/>
      <c r="NOZ1691" s="50"/>
      <c r="NPA1691" s="31"/>
      <c r="NPB1691" s="40"/>
      <c r="NPC1691" s="31"/>
      <c r="NPD1691" s="50"/>
      <c r="NPE1691" s="31"/>
      <c r="NPF1691" s="40"/>
      <c r="NPG1691" s="31"/>
      <c r="NPH1691" s="50"/>
      <c r="NPI1691" s="31"/>
      <c r="NPJ1691" s="40"/>
      <c r="NPK1691" s="31"/>
      <c r="NPL1691" s="50"/>
      <c r="NPM1691" s="31"/>
      <c r="NPN1691" s="40"/>
      <c r="NPO1691" s="31"/>
      <c r="NPP1691" s="50"/>
      <c r="NPQ1691" s="31"/>
      <c r="NPR1691" s="40"/>
      <c r="NPS1691" s="31"/>
      <c r="NPT1691" s="50"/>
      <c r="NPU1691" s="31"/>
      <c r="NPV1691" s="40"/>
      <c r="NPW1691" s="31"/>
      <c r="NPX1691" s="50"/>
      <c r="NPY1691" s="31"/>
      <c r="NPZ1691" s="40"/>
      <c r="NQA1691" s="31"/>
      <c r="NQB1691" s="50"/>
      <c r="NQC1691" s="31"/>
      <c r="NQD1691" s="40"/>
      <c r="NQE1691" s="31"/>
      <c r="NQF1691" s="50"/>
      <c r="NQG1691" s="31"/>
      <c r="NQH1691" s="40"/>
      <c r="NQI1691" s="31"/>
      <c r="NQJ1691" s="50"/>
      <c r="NQK1691" s="31"/>
      <c r="NQL1691" s="40"/>
      <c r="NQM1691" s="31"/>
      <c r="NQN1691" s="50"/>
      <c r="NQO1691" s="31"/>
      <c r="NQP1691" s="40"/>
      <c r="NQQ1691" s="31"/>
      <c r="NQR1691" s="50"/>
      <c r="NQS1691" s="31"/>
      <c r="NQT1691" s="40"/>
      <c r="NQU1691" s="31"/>
      <c r="NQV1691" s="50"/>
      <c r="NQW1691" s="31"/>
      <c r="NQX1691" s="40"/>
      <c r="NQY1691" s="31"/>
      <c r="NQZ1691" s="50"/>
      <c r="NRA1691" s="31"/>
      <c r="NRB1691" s="40"/>
      <c r="NRC1691" s="31"/>
      <c r="NRD1691" s="50"/>
      <c r="NRE1691" s="31"/>
      <c r="NRF1691" s="40"/>
      <c r="NRG1691" s="31"/>
      <c r="NRH1691" s="50"/>
      <c r="NRI1691" s="31"/>
      <c r="NRJ1691" s="40"/>
      <c r="NRK1691" s="31"/>
      <c r="NRL1691" s="50"/>
      <c r="NRM1691" s="31"/>
      <c r="NRN1691" s="40"/>
      <c r="NRO1691" s="31"/>
      <c r="NRP1691" s="50"/>
      <c r="NRQ1691" s="31"/>
      <c r="NRR1691" s="40"/>
      <c r="NRS1691" s="31"/>
      <c r="NRT1691" s="50"/>
      <c r="NRU1691" s="31"/>
      <c r="NRV1691" s="40"/>
      <c r="NRW1691" s="31"/>
      <c r="NRX1691" s="50"/>
      <c r="NRY1691" s="31"/>
      <c r="NRZ1691" s="40"/>
      <c r="NSA1691" s="31"/>
      <c r="NSB1691" s="50"/>
      <c r="NSC1691" s="31"/>
      <c r="NSD1691" s="40"/>
      <c r="NSE1691" s="31"/>
      <c r="NSF1691" s="50"/>
      <c r="NSG1691" s="31"/>
      <c r="NSH1691" s="40"/>
      <c r="NSI1691" s="31"/>
      <c r="NSJ1691" s="50"/>
      <c r="NSK1691" s="31"/>
      <c r="NSL1691" s="40"/>
      <c r="NSM1691" s="31"/>
      <c r="NSN1691" s="50"/>
      <c r="NSO1691" s="31"/>
      <c r="NSP1691" s="40"/>
      <c r="NSQ1691" s="31"/>
      <c r="NSR1691" s="50"/>
      <c r="NSS1691" s="31"/>
      <c r="NST1691" s="40"/>
      <c r="NSU1691" s="31"/>
      <c r="NSV1691" s="50"/>
      <c r="NSW1691" s="31"/>
      <c r="NSX1691" s="40"/>
      <c r="NSY1691" s="31"/>
      <c r="NSZ1691" s="50"/>
      <c r="NTA1691" s="31"/>
      <c r="NTB1691" s="40"/>
      <c r="NTC1691" s="31"/>
      <c r="NTD1691" s="50"/>
      <c r="NTE1691" s="31"/>
      <c r="NTF1691" s="40"/>
      <c r="NTG1691" s="31"/>
      <c r="NTH1691" s="50"/>
      <c r="NTI1691" s="31"/>
      <c r="NTJ1691" s="40"/>
      <c r="NTK1691" s="31"/>
      <c r="NTL1691" s="50"/>
      <c r="NTM1691" s="31"/>
      <c r="NTN1691" s="40"/>
      <c r="NTO1691" s="31"/>
      <c r="NTP1691" s="50"/>
      <c r="NTQ1691" s="31"/>
      <c r="NTR1691" s="40"/>
      <c r="NTS1691" s="31"/>
      <c r="NTT1691" s="50"/>
      <c r="NTU1691" s="31"/>
      <c r="NTV1691" s="40"/>
      <c r="NTW1691" s="31"/>
      <c r="NTX1691" s="50"/>
      <c r="NTY1691" s="31"/>
      <c r="NTZ1691" s="40"/>
      <c r="NUA1691" s="31"/>
      <c r="NUB1691" s="50"/>
      <c r="NUC1691" s="31"/>
      <c r="NUD1691" s="40"/>
      <c r="NUE1691" s="31"/>
      <c r="NUF1691" s="50"/>
      <c r="NUG1691" s="31"/>
      <c r="NUH1691" s="40"/>
      <c r="NUI1691" s="31"/>
      <c r="NUJ1691" s="50"/>
      <c r="NUK1691" s="31"/>
      <c r="NUL1691" s="40"/>
      <c r="NUM1691" s="31"/>
      <c r="NUN1691" s="50"/>
      <c r="NUO1691" s="31"/>
      <c r="NUP1691" s="40"/>
      <c r="NUQ1691" s="31"/>
      <c r="NUR1691" s="50"/>
      <c r="NUS1691" s="31"/>
      <c r="NUT1691" s="40"/>
      <c r="NUU1691" s="31"/>
      <c r="NUV1691" s="50"/>
      <c r="NUW1691" s="31"/>
      <c r="NUX1691" s="40"/>
      <c r="NUY1691" s="31"/>
      <c r="NUZ1691" s="50"/>
      <c r="NVA1691" s="31"/>
      <c r="NVB1691" s="40"/>
      <c r="NVC1691" s="31"/>
      <c r="NVD1691" s="50"/>
      <c r="NVE1691" s="31"/>
      <c r="NVF1691" s="40"/>
      <c r="NVG1691" s="31"/>
      <c r="NVH1691" s="50"/>
      <c r="NVI1691" s="31"/>
      <c r="NVJ1691" s="40"/>
      <c r="NVK1691" s="31"/>
      <c r="NVL1691" s="50"/>
      <c r="NVM1691" s="31"/>
      <c r="NVN1691" s="40"/>
      <c r="NVO1691" s="31"/>
      <c r="NVP1691" s="50"/>
      <c r="NVQ1691" s="31"/>
      <c r="NVR1691" s="40"/>
      <c r="NVS1691" s="31"/>
      <c r="NVT1691" s="50"/>
      <c r="NVU1691" s="31"/>
      <c r="NVV1691" s="40"/>
      <c r="NVW1691" s="31"/>
      <c r="NVX1691" s="50"/>
      <c r="NVY1691" s="31"/>
      <c r="NVZ1691" s="40"/>
      <c r="NWA1691" s="31"/>
      <c r="NWB1691" s="50"/>
      <c r="NWC1691" s="31"/>
      <c r="NWD1691" s="40"/>
      <c r="NWE1691" s="31"/>
      <c r="NWF1691" s="50"/>
      <c r="NWG1691" s="31"/>
      <c r="NWH1691" s="40"/>
      <c r="NWI1691" s="31"/>
      <c r="NWJ1691" s="50"/>
      <c r="NWK1691" s="31"/>
      <c r="NWL1691" s="40"/>
      <c r="NWM1691" s="31"/>
      <c r="NWN1691" s="50"/>
      <c r="NWO1691" s="31"/>
      <c r="NWP1691" s="40"/>
      <c r="NWQ1691" s="31"/>
      <c r="NWR1691" s="50"/>
      <c r="NWS1691" s="31"/>
      <c r="NWT1691" s="40"/>
      <c r="NWU1691" s="31"/>
      <c r="NWV1691" s="50"/>
      <c r="NWW1691" s="31"/>
      <c r="NWX1691" s="40"/>
      <c r="NWY1691" s="31"/>
      <c r="NWZ1691" s="50"/>
      <c r="NXA1691" s="31"/>
      <c r="NXB1691" s="40"/>
      <c r="NXC1691" s="31"/>
      <c r="NXD1691" s="50"/>
      <c r="NXE1691" s="31"/>
      <c r="NXF1691" s="40"/>
      <c r="NXG1691" s="31"/>
      <c r="NXH1691" s="50"/>
      <c r="NXI1691" s="31"/>
      <c r="NXJ1691" s="40"/>
      <c r="NXK1691" s="31"/>
      <c r="NXL1691" s="50"/>
      <c r="NXM1691" s="31"/>
      <c r="NXN1691" s="40"/>
      <c r="NXO1691" s="31"/>
      <c r="NXP1691" s="50"/>
      <c r="NXQ1691" s="31"/>
      <c r="NXR1691" s="40"/>
      <c r="NXS1691" s="31"/>
      <c r="NXT1691" s="50"/>
      <c r="NXU1691" s="31"/>
      <c r="NXV1691" s="40"/>
      <c r="NXW1691" s="31"/>
      <c r="NXX1691" s="50"/>
      <c r="NXY1691" s="31"/>
      <c r="NXZ1691" s="40"/>
      <c r="NYA1691" s="31"/>
      <c r="NYB1691" s="50"/>
      <c r="NYC1691" s="31"/>
      <c r="NYD1691" s="40"/>
      <c r="NYE1691" s="31"/>
      <c r="NYF1691" s="50"/>
      <c r="NYG1691" s="31"/>
      <c r="NYH1691" s="40"/>
      <c r="NYI1691" s="31"/>
      <c r="NYJ1691" s="50"/>
      <c r="NYK1691" s="31"/>
      <c r="NYL1691" s="40"/>
      <c r="NYM1691" s="31"/>
      <c r="NYN1691" s="50"/>
      <c r="NYO1691" s="31"/>
      <c r="NYP1691" s="40"/>
      <c r="NYQ1691" s="31"/>
      <c r="NYR1691" s="50"/>
      <c r="NYS1691" s="31"/>
      <c r="NYT1691" s="40"/>
      <c r="NYU1691" s="31"/>
      <c r="NYV1691" s="50"/>
      <c r="NYW1691" s="31"/>
      <c r="NYX1691" s="40"/>
      <c r="NYY1691" s="31"/>
      <c r="NYZ1691" s="50"/>
      <c r="NZA1691" s="31"/>
      <c r="NZB1691" s="40"/>
      <c r="NZC1691" s="31"/>
      <c r="NZD1691" s="50"/>
      <c r="NZE1691" s="31"/>
      <c r="NZF1691" s="40"/>
      <c r="NZG1691" s="31"/>
      <c r="NZH1691" s="50"/>
      <c r="NZI1691" s="31"/>
      <c r="NZJ1691" s="40"/>
      <c r="NZK1691" s="31"/>
      <c r="NZL1691" s="50"/>
      <c r="NZM1691" s="31"/>
      <c r="NZN1691" s="40"/>
      <c r="NZO1691" s="31"/>
      <c r="NZP1691" s="50"/>
      <c r="NZQ1691" s="31"/>
      <c r="NZR1691" s="40"/>
      <c r="NZS1691" s="31"/>
      <c r="NZT1691" s="50"/>
      <c r="NZU1691" s="31"/>
      <c r="NZV1691" s="40"/>
      <c r="NZW1691" s="31"/>
      <c r="NZX1691" s="50"/>
      <c r="NZY1691" s="31"/>
      <c r="NZZ1691" s="40"/>
      <c r="OAA1691" s="31"/>
      <c r="OAB1691" s="50"/>
      <c r="OAC1691" s="31"/>
      <c r="OAD1691" s="40"/>
      <c r="OAE1691" s="31"/>
      <c r="OAF1691" s="50"/>
      <c r="OAG1691" s="31"/>
      <c r="OAH1691" s="40"/>
      <c r="OAI1691" s="31"/>
      <c r="OAJ1691" s="50"/>
      <c r="OAK1691" s="31"/>
      <c r="OAL1691" s="40"/>
      <c r="OAM1691" s="31"/>
      <c r="OAN1691" s="50"/>
      <c r="OAO1691" s="31"/>
      <c r="OAP1691" s="40"/>
      <c r="OAQ1691" s="31"/>
      <c r="OAR1691" s="50"/>
      <c r="OAS1691" s="31"/>
      <c r="OAT1691" s="40"/>
      <c r="OAU1691" s="31"/>
      <c r="OAV1691" s="50"/>
      <c r="OAW1691" s="31"/>
      <c r="OAX1691" s="40"/>
      <c r="OAY1691" s="31"/>
      <c r="OAZ1691" s="50"/>
      <c r="OBA1691" s="31"/>
      <c r="OBB1691" s="40"/>
      <c r="OBC1691" s="31"/>
      <c r="OBD1691" s="50"/>
      <c r="OBE1691" s="31"/>
      <c r="OBF1691" s="40"/>
      <c r="OBG1691" s="31"/>
      <c r="OBH1691" s="50"/>
      <c r="OBI1691" s="31"/>
      <c r="OBJ1691" s="40"/>
      <c r="OBK1691" s="31"/>
      <c r="OBL1691" s="50"/>
      <c r="OBM1691" s="31"/>
      <c r="OBN1691" s="40"/>
      <c r="OBO1691" s="31"/>
      <c r="OBP1691" s="50"/>
      <c r="OBQ1691" s="31"/>
      <c r="OBR1691" s="40"/>
      <c r="OBS1691" s="31"/>
      <c r="OBT1691" s="50"/>
      <c r="OBU1691" s="31"/>
      <c r="OBV1691" s="40"/>
      <c r="OBW1691" s="31"/>
      <c r="OBX1691" s="50"/>
      <c r="OBY1691" s="31"/>
      <c r="OBZ1691" s="40"/>
      <c r="OCA1691" s="31"/>
      <c r="OCB1691" s="50"/>
      <c r="OCC1691" s="31"/>
      <c r="OCD1691" s="40"/>
      <c r="OCE1691" s="31"/>
      <c r="OCF1691" s="50"/>
      <c r="OCG1691" s="31"/>
      <c r="OCH1691" s="40"/>
      <c r="OCI1691" s="31"/>
      <c r="OCJ1691" s="50"/>
      <c r="OCK1691" s="31"/>
      <c r="OCL1691" s="40"/>
      <c r="OCM1691" s="31"/>
      <c r="OCN1691" s="50"/>
      <c r="OCO1691" s="31"/>
      <c r="OCP1691" s="40"/>
      <c r="OCQ1691" s="31"/>
      <c r="OCR1691" s="50"/>
      <c r="OCS1691" s="31"/>
      <c r="OCT1691" s="40"/>
      <c r="OCU1691" s="31"/>
      <c r="OCV1691" s="50"/>
      <c r="OCW1691" s="31"/>
      <c r="OCX1691" s="40"/>
      <c r="OCY1691" s="31"/>
      <c r="OCZ1691" s="50"/>
      <c r="ODA1691" s="31"/>
      <c r="ODB1691" s="40"/>
      <c r="ODC1691" s="31"/>
      <c r="ODD1691" s="50"/>
      <c r="ODE1691" s="31"/>
      <c r="ODF1691" s="40"/>
      <c r="ODG1691" s="31"/>
      <c r="ODH1691" s="50"/>
      <c r="ODI1691" s="31"/>
      <c r="ODJ1691" s="40"/>
      <c r="ODK1691" s="31"/>
      <c r="ODL1691" s="50"/>
      <c r="ODM1691" s="31"/>
      <c r="ODN1691" s="40"/>
      <c r="ODO1691" s="31"/>
      <c r="ODP1691" s="50"/>
      <c r="ODQ1691" s="31"/>
      <c r="ODR1691" s="40"/>
      <c r="ODS1691" s="31"/>
      <c r="ODT1691" s="50"/>
      <c r="ODU1691" s="31"/>
      <c r="ODV1691" s="40"/>
      <c r="ODW1691" s="31"/>
      <c r="ODX1691" s="50"/>
      <c r="ODY1691" s="31"/>
      <c r="ODZ1691" s="40"/>
      <c r="OEA1691" s="31"/>
      <c r="OEB1691" s="50"/>
      <c r="OEC1691" s="31"/>
      <c r="OED1691" s="40"/>
      <c r="OEE1691" s="31"/>
      <c r="OEF1691" s="50"/>
      <c r="OEG1691" s="31"/>
      <c r="OEH1691" s="40"/>
      <c r="OEI1691" s="31"/>
      <c r="OEJ1691" s="50"/>
      <c r="OEK1691" s="31"/>
      <c r="OEL1691" s="40"/>
      <c r="OEM1691" s="31"/>
      <c r="OEN1691" s="50"/>
      <c r="OEO1691" s="31"/>
      <c r="OEP1691" s="40"/>
      <c r="OEQ1691" s="31"/>
      <c r="OER1691" s="50"/>
      <c r="OES1691" s="31"/>
      <c r="OET1691" s="40"/>
      <c r="OEU1691" s="31"/>
      <c r="OEV1691" s="50"/>
      <c r="OEW1691" s="31"/>
      <c r="OEX1691" s="40"/>
      <c r="OEY1691" s="31"/>
      <c r="OEZ1691" s="50"/>
      <c r="OFA1691" s="31"/>
      <c r="OFB1691" s="40"/>
      <c r="OFC1691" s="31"/>
      <c r="OFD1691" s="50"/>
      <c r="OFE1691" s="31"/>
      <c r="OFF1691" s="40"/>
      <c r="OFG1691" s="31"/>
      <c r="OFH1691" s="50"/>
      <c r="OFI1691" s="31"/>
      <c r="OFJ1691" s="40"/>
      <c r="OFK1691" s="31"/>
      <c r="OFL1691" s="50"/>
      <c r="OFM1691" s="31"/>
      <c r="OFN1691" s="40"/>
      <c r="OFO1691" s="31"/>
      <c r="OFP1691" s="50"/>
      <c r="OFQ1691" s="31"/>
      <c r="OFR1691" s="40"/>
      <c r="OFS1691" s="31"/>
      <c r="OFT1691" s="50"/>
      <c r="OFU1691" s="31"/>
      <c r="OFV1691" s="40"/>
      <c r="OFW1691" s="31"/>
      <c r="OFX1691" s="50"/>
      <c r="OFY1691" s="31"/>
      <c r="OFZ1691" s="40"/>
      <c r="OGA1691" s="31"/>
      <c r="OGB1691" s="50"/>
      <c r="OGC1691" s="31"/>
      <c r="OGD1691" s="40"/>
      <c r="OGE1691" s="31"/>
      <c r="OGF1691" s="50"/>
      <c r="OGG1691" s="31"/>
      <c r="OGH1691" s="40"/>
      <c r="OGI1691" s="31"/>
      <c r="OGJ1691" s="50"/>
      <c r="OGK1691" s="31"/>
      <c r="OGL1691" s="40"/>
      <c r="OGM1691" s="31"/>
      <c r="OGN1691" s="50"/>
      <c r="OGO1691" s="31"/>
      <c r="OGP1691" s="40"/>
      <c r="OGQ1691" s="31"/>
      <c r="OGR1691" s="50"/>
      <c r="OGS1691" s="31"/>
      <c r="OGT1691" s="40"/>
      <c r="OGU1691" s="31"/>
      <c r="OGV1691" s="50"/>
      <c r="OGW1691" s="31"/>
      <c r="OGX1691" s="40"/>
      <c r="OGY1691" s="31"/>
      <c r="OGZ1691" s="50"/>
      <c r="OHA1691" s="31"/>
      <c r="OHB1691" s="40"/>
      <c r="OHC1691" s="31"/>
      <c r="OHD1691" s="50"/>
      <c r="OHE1691" s="31"/>
      <c r="OHF1691" s="40"/>
      <c r="OHG1691" s="31"/>
      <c r="OHH1691" s="50"/>
      <c r="OHI1691" s="31"/>
      <c r="OHJ1691" s="40"/>
      <c r="OHK1691" s="31"/>
      <c r="OHL1691" s="50"/>
      <c r="OHM1691" s="31"/>
      <c r="OHN1691" s="40"/>
      <c r="OHO1691" s="31"/>
      <c r="OHP1691" s="50"/>
      <c r="OHQ1691" s="31"/>
      <c r="OHR1691" s="40"/>
      <c r="OHS1691" s="31"/>
      <c r="OHT1691" s="50"/>
      <c r="OHU1691" s="31"/>
      <c r="OHV1691" s="40"/>
      <c r="OHW1691" s="31"/>
      <c r="OHX1691" s="50"/>
      <c r="OHY1691" s="31"/>
      <c r="OHZ1691" s="40"/>
      <c r="OIA1691" s="31"/>
      <c r="OIB1691" s="50"/>
      <c r="OIC1691" s="31"/>
      <c r="OID1691" s="40"/>
      <c r="OIE1691" s="31"/>
      <c r="OIF1691" s="50"/>
      <c r="OIG1691" s="31"/>
      <c r="OIH1691" s="40"/>
      <c r="OII1691" s="31"/>
      <c r="OIJ1691" s="50"/>
      <c r="OIK1691" s="31"/>
      <c r="OIL1691" s="40"/>
      <c r="OIM1691" s="31"/>
      <c r="OIN1691" s="50"/>
      <c r="OIO1691" s="31"/>
      <c r="OIP1691" s="40"/>
      <c r="OIQ1691" s="31"/>
      <c r="OIR1691" s="50"/>
      <c r="OIS1691" s="31"/>
      <c r="OIT1691" s="40"/>
      <c r="OIU1691" s="31"/>
      <c r="OIV1691" s="50"/>
      <c r="OIW1691" s="31"/>
      <c r="OIX1691" s="40"/>
      <c r="OIY1691" s="31"/>
      <c r="OIZ1691" s="50"/>
      <c r="OJA1691" s="31"/>
      <c r="OJB1691" s="40"/>
      <c r="OJC1691" s="31"/>
      <c r="OJD1691" s="50"/>
      <c r="OJE1691" s="31"/>
      <c r="OJF1691" s="40"/>
      <c r="OJG1691" s="31"/>
      <c r="OJH1691" s="50"/>
      <c r="OJI1691" s="31"/>
      <c r="OJJ1691" s="40"/>
      <c r="OJK1691" s="31"/>
      <c r="OJL1691" s="50"/>
      <c r="OJM1691" s="31"/>
      <c r="OJN1691" s="40"/>
      <c r="OJO1691" s="31"/>
      <c r="OJP1691" s="50"/>
      <c r="OJQ1691" s="31"/>
      <c r="OJR1691" s="40"/>
      <c r="OJS1691" s="31"/>
      <c r="OJT1691" s="50"/>
      <c r="OJU1691" s="31"/>
      <c r="OJV1691" s="40"/>
      <c r="OJW1691" s="31"/>
      <c r="OJX1691" s="50"/>
      <c r="OJY1691" s="31"/>
      <c r="OJZ1691" s="40"/>
      <c r="OKA1691" s="31"/>
      <c r="OKB1691" s="50"/>
      <c r="OKC1691" s="31"/>
      <c r="OKD1691" s="40"/>
      <c r="OKE1691" s="31"/>
      <c r="OKF1691" s="50"/>
      <c r="OKG1691" s="31"/>
      <c r="OKH1691" s="40"/>
      <c r="OKI1691" s="31"/>
      <c r="OKJ1691" s="50"/>
      <c r="OKK1691" s="31"/>
      <c r="OKL1691" s="40"/>
      <c r="OKM1691" s="31"/>
      <c r="OKN1691" s="50"/>
      <c r="OKO1691" s="31"/>
      <c r="OKP1691" s="40"/>
      <c r="OKQ1691" s="31"/>
      <c r="OKR1691" s="50"/>
      <c r="OKS1691" s="31"/>
      <c r="OKT1691" s="40"/>
      <c r="OKU1691" s="31"/>
      <c r="OKV1691" s="50"/>
      <c r="OKW1691" s="31"/>
      <c r="OKX1691" s="40"/>
      <c r="OKY1691" s="31"/>
      <c r="OKZ1691" s="50"/>
      <c r="OLA1691" s="31"/>
      <c r="OLB1691" s="40"/>
      <c r="OLC1691" s="31"/>
      <c r="OLD1691" s="50"/>
      <c r="OLE1691" s="31"/>
      <c r="OLF1691" s="40"/>
      <c r="OLG1691" s="31"/>
      <c r="OLH1691" s="50"/>
      <c r="OLI1691" s="31"/>
      <c r="OLJ1691" s="40"/>
      <c r="OLK1691" s="31"/>
      <c r="OLL1691" s="50"/>
      <c r="OLM1691" s="31"/>
      <c r="OLN1691" s="40"/>
      <c r="OLO1691" s="31"/>
      <c r="OLP1691" s="50"/>
      <c r="OLQ1691" s="31"/>
      <c r="OLR1691" s="40"/>
      <c r="OLS1691" s="31"/>
      <c r="OLT1691" s="50"/>
      <c r="OLU1691" s="31"/>
      <c r="OLV1691" s="40"/>
      <c r="OLW1691" s="31"/>
      <c r="OLX1691" s="50"/>
      <c r="OLY1691" s="31"/>
      <c r="OLZ1691" s="40"/>
      <c r="OMA1691" s="31"/>
      <c r="OMB1691" s="50"/>
      <c r="OMC1691" s="31"/>
      <c r="OMD1691" s="40"/>
      <c r="OME1691" s="31"/>
      <c r="OMF1691" s="50"/>
      <c r="OMG1691" s="31"/>
      <c r="OMH1691" s="40"/>
      <c r="OMI1691" s="31"/>
      <c r="OMJ1691" s="50"/>
      <c r="OMK1691" s="31"/>
      <c r="OML1691" s="40"/>
      <c r="OMM1691" s="31"/>
      <c r="OMN1691" s="50"/>
      <c r="OMO1691" s="31"/>
      <c r="OMP1691" s="40"/>
      <c r="OMQ1691" s="31"/>
      <c r="OMR1691" s="50"/>
      <c r="OMS1691" s="31"/>
      <c r="OMT1691" s="40"/>
      <c r="OMU1691" s="31"/>
      <c r="OMV1691" s="50"/>
      <c r="OMW1691" s="31"/>
      <c r="OMX1691" s="40"/>
      <c r="OMY1691" s="31"/>
      <c r="OMZ1691" s="50"/>
      <c r="ONA1691" s="31"/>
      <c r="ONB1691" s="40"/>
      <c r="ONC1691" s="31"/>
      <c r="OND1691" s="50"/>
      <c r="ONE1691" s="31"/>
      <c r="ONF1691" s="40"/>
      <c r="ONG1691" s="31"/>
      <c r="ONH1691" s="50"/>
      <c r="ONI1691" s="31"/>
      <c r="ONJ1691" s="40"/>
      <c r="ONK1691" s="31"/>
      <c r="ONL1691" s="50"/>
      <c r="ONM1691" s="31"/>
      <c r="ONN1691" s="40"/>
      <c r="ONO1691" s="31"/>
      <c r="ONP1691" s="50"/>
      <c r="ONQ1691" s="31"/>
      <c r="ONR1691" s="40"/>
      <c r="ONS1691" s="31"/>
      <c r="ONT1691" s="50"/>
      <c r="ONU1691" s="31"/>
      <c r="ONV1691" s="40"/>
      <c r="ONW1691" s="31"/>
      <c r="ONX1691" s="50"/>
      <c r="ONY1691" s="31"/>
      <c r="ONZ1691" s="40"/>
      <c r="OOA1691" s="31"/>
      <c r="OOB1691" s="50"/>
      <c r="OOC1691" s="31"/>
      <c r="OOD1691" s="40"/>
      <c r="OOE1691" s="31"/>
      <c r="OOF1691" s="50"/>
      <c r="OOG1691" s="31"/>
      <c r="OOH1691" s="40"/>
      <c r="OOI1691" s="31"/>
      <c r="OOJ1691" s="50"/>
      <c r="OOK1691" s="31"/>
      <c r="OOL1691" s="40"/>
      <c r="OOM1691" s="31"/>
      <c r="OON1691" s="50"/>
      <c r="OOO1691" s="31"/>
      <c r="OOP1691" s="40"/>
      <c r="OOQ1691" s="31"/>
      <c r="OOR1691" s="50"/>
      <c r="OOS1691" s="31"/>
      <c r="OOT1691" s="40"/>
      <c r="OOU1691" s="31"/>
      <c r="OOV1691" s="50"/>
      <c r="OOW1691" s="31"/>
      <c r="OOX1691" s="40"/>
      <c r="OOY1691" s="31"/>
      <c r="OOZ1691" s="50"/>
      <c r="OPA1691" s="31"/>
      <c r="OPB1691" s="40"/>
      <c r="OPC1691" s="31"/>
      <c r="OPD1691" s="50"/>
      <c r="OPE1691" s="31"/>
      <c r="OPF1691" s="40"/>
      <c r="OPG1691" s="31"/>
      <c r="OPH1691" s="50"/>
      <c r="OPI1691" s="31"/>
      <c r="OPJ1691" s="40"/>
      <c r="OPK1691" s="31"/>
      <c r="OPL1691" s="50"/>
      <c r="OPM1691" s="31"/>
      <c r="OPN1691" s="40"/>
      <c r="OPO1691" s="31"/>
      <c r="OPP1691" s="50"/>
      <c r="OPQ1691" s="31"/>
      <c r="OPR1691" s="40"/>
      <c r="OPS1691" s="31"/>
      <c r="OPT1691" s="50"/>
      <c r="OPU1691" s="31"/>
      <c r="OPV1691" s="40"/>
      <c r="OPW1691" s="31"/>
      <c r="OPX1691" s="50"/>
      <c r="OPY1691" s="31"/>
      <c r="OPZ1691" s="40"/>
      <c r="OQA1691" s="31"/>
      <c r="OQB1691" s="50"/>
      <c r="OQC1691" s="31"/>
      <c r="OQD1691" s="40"/>
      <c r="OQE1691" s="31"/>
      <c r="OQF1691" s="50"/>
      <c r="OQG1691" s="31"/>
      <c r="OQH1691" s="40"/>
      <c r="OQI1691" s="31"/>
      <c r="OQJ1691" s="50"/>
      <c r="OQK1691" s="31"/>
      <c r="OQL1691" s="40"/>
      <c r="OQM1691" s="31"/>
      <c r="OQN1691" s="50"/>
      <c r="OQO1691" s="31"/>
      <c r="OQP1691" s="40"/>
      <c r="OQQ1691" s="31"/>
      <c r="OQR1691" s="50"/>
      <c r="OQS1691" s="31"/>
      <c r="OQT1691" s="40"/>
      <c r="OQU1691" s="31"/>
      <c r="OQV1691" s="50"/>
      <c r="OQW1691" s="31"/>
      <c r="OQX1691" s="40"/>
      <c r="OQY1691" s="31"/>
      <c r="OQZ1691" s="50"/>
      <c r="ORA1691" s="31"/>
      <c r="ORB1691" s="40"/>
      <c r="ORC1691" s="31"/>
      <c r="ORD1691" s="50"/>
      <c r="ORE1691" s="31"/>
      <c r="ORF1691" s="40"/>
      <c r="ORG1691" s="31"/>
      <c r="ORH1691" s="50"/>
      <c r="ORI1691" s="31"/>
      <c r="ORJ1691" s="40"/>
      <c r="ORK1691" s="31"/>
      <c r="ORL1691" s="50"/>
      <c r="ORM1691" s="31"/>
      <c r="ORN1691" s="40"/>
      <c r="ORO1691" s="31"/>
      <c r="ORP1691" s="50"/>
      <c r="ORQ1691" s="31"/>
      <c r="ORR1691" s="40"/>
      <c r="ORS1691" s="31"/>
      <c r="ORT1691" s="50"/>
      <c r="ORU1691" s="31"/>
      <c r="ORV1691" s="40"/>
      <c r="ORW1691" s="31"/>
      <c r="ORX1691" s="50"/>
      <c r="ORY1691" s="31"/>
      <c r="ORZ1691" s="40"/>
      <c r="OSA1691" s="31"/>
      <c r="OSB1691" s="50"/>
      <c r="OSC1691" s="31"/>
      <c r="OSD1691" s="40"/>
      <c r="OSE1691" s="31"/>
      <c r="OSF1691" s="50"/>
      <c r="OSG1691" s="31"/>
      <c r="OSH1691" s="40"/>
      <c r="OSI1691" s="31"/>
      <c r="OSJ1691" s="50"/>
      <c r="OSK1691" s="31"/>
      <c r="OSL1691" s="40"/>
      <c r="OSM1691" s="31"/>
      <c r="OSN1691" s="50"/>
      <c r="OSO1691" s="31"/>
      <c r="OSP1691" s="40"/>
      <c r="OSQ1691" s="31"/>
      <c r="OSR1691" s="50"/>
      <c r="OSS1691" s="31"/>
      <c r="OST1691" s="40"/>
      <c r="OSU1691" s="31"/>
      <c r="OSV1691" s="50"/>
      <c r="OSW1691" s="31"/>
      <c r="OSX1691" s="40"/>
      <c r="OSY1691" s="31"/>
      <c r="OSZ1691" s="50"/>
      <c r="OTA1691" s="31"/>
      <c r="OTB1691" s="40"/>
      <c r="OTC1691" s="31"/>
      <c r="OTD1691" s="50"/>
      <c r="OTE1691" s="31"/>
      <c r="OTF1691" s="40"/>
      <c r="OTG1691" s="31"/>
      <c r="OTH1691" s="50"/>
      <c r="OTI1691" s="31"/>
      <c r="OTJ1691" s="40"/>
      <c r="OTK1691" s="31"/>
      <c r="OTL1691" s="50"/>
      <c r="OTM1691" s="31"/>
      <c r="OTN1691" s="40"/>
      <c r="OTO1691" s="31"/>
      <c r="OTP1691" s="50"/>
      <c r="OTQ1691" s="31"/>
      <c r="OTR1691" s="40"/>
      <c r="OTS1691" s="31"/>
      <c r="OTT1691" s="50"/>
      <c r="OTU1691" s="31"/>
      <c r="OTV1691" s="40"/>
      <c r="OTW1691" s="31"/>
      <c r="OTX1691" s="50"/>
      <c r="OTY1691" s="31"/>
      <c r="OTZ1691" s="40"/>
      <c r="OUA1691" s="31"/>
      <c r="OUB1691" s="50"/>
      <c r="OUC1691" s="31"/>
      <c r="OUD1691" s="40"/>
      <c r="OUE1691" s="31"/>
      <c r="OUF1691" s="50"/>
      <c r="OUG1691" s="31"/>
      <c r="OUH1691" s="40"/>
      <c r="OUI1691" s="31"/>
      <c r="OUJ1691" s="50"/>
      <c r="OUK1691" s="31"/>
      <c r="OUL1691" s="40"/>
      <c r="OUM1691" s="31"/>
      <c r="OUN1691" s="50"/>
      <c r="OUO1691" s="31"/>
      <c r="OUP1691" s="40"/>
      <c r="OUQ1691" s="31"/>
      <c r="OUR1691" s="50"/>
      <c r="OUS1691" s="31"/>
      <c r="OUT1691" s="40"/>
      <c r="OUU1691" s="31"/>
      <c r="OUV1691" s="50"/>
      <c r="OUW1691" s="31"/>
      <c r="OUX1691" s="40"/>
      <c r="OUY1691" s="31"/>
      <c r="OUZ1691" s="50"/>
      <c r="OVA1691" s="31"/>
      <c r="OVB1691" s="40"/>
      <c r="OVC1691" s="31"/>
      <c r="OVD1691" s="50"/>
      <c r="OVE1691" s="31"/>
      <c r="OVF1691" s="40"/>
      <c r="OVG1691" s="31"/>
      <c r="OVH1691" s="50"/>
      <c r="OVI1691" s="31"/>
      <c r="OVJ1691" s="40"/>
      <c r="OVK1691" s="31"/>
      <c r="OVL1691" s="50"/>
      <c r="OVM1691" s="31"/>
      <c r="OVN1691" s="40"/>
      <c r="OVO1691" s="31"/>
      <c r="OVP1691" s="50"/>
      <c r="OVQ1691" s="31"/>
      <c r="OVR1691" s="40"/>
      <c r="OVS1691" s="31"/>
      <c r="OVT1691" s="50"/>
      <c r="OVU1691" s="31"/>
      <c r="OVV1691" s="40"/>
      <c r="OVW1691" s="31"/>
      <c r="OVX1691" s="50"/>
      <c r="OVY1691" s="31"/>
      <c r="OVZ1691" s="40"/>
      <c r="OWA1691" s="31"/>
      <c r="OWB1691" s="50"/>
      <c r="OWC1691" s="31"/>
      <c r="OWD1691" s="40"/>
      <c r="OWE1691" s="31"/>
      <c r="OWF1691" s="50"/>
      <c r="OWG1691" s="31"/>
      <c r="OWH1691" s="40"/>
      <c r="OWI1691" s="31"/>
      <c r="OWJ1691" s="50"/>
      <c r="OWK1691" s="31"/>
      <c r="OWL1691" s="40"/>
      <c r="OWM1691" s="31"/>
      <c r="OWN1691" s="50"/>
      <c r="OWO1691" s="31"/>
      <c r="OWP1691" s="40"/>
      <c r="OWQ1691" s="31"/>
      <c r="OWR1691" s="50"/>
      <c r="OWS1691" s="31"/>
      <c r="OWT1691" s="40"/>
      <c r="OWU1691" s="31"/>
      <c r="OWV1691" s="50"/>
      <c r="OWW1691" s="31"/>
      <c r="OWX1691" s="40"/>
      <c r="OWY1691" s="31"/>
      <c r="OWZ1691" s="50"/>
      <c r="OXA1691" s="31"/>
      <c r="OXB1691" s="40"/>
      <c r="OXC1691" s="31"/>
      <c r="OXD1691" s="50"/>
      <c r="OXE1691" s="31"/>
      <c r="OXF1691" s="40"/>
      <c r="OXG1691" s="31"/>
      <c r="OXH1691" s="50"/>
      <c r="OXI1691" s="31"/>
      <c r="OXJ1691" s="40"/>
      <c r="OXK1691" s="31"/>
      <c r="OXL1691" s="50"/>
      <c r="OXM1691" s="31"/>
      <c r="OXN1691" s="40"/>
      <c r="OXO1691" s="31"/>
      <c r="OXP1691" s="50"/>
      <c r="OXQ1691" s="31"/>
      <c r="OXR1691" s="40"/>
      <c r="OXS1691" s="31"/>
      <c r="OXT1691" s="50"/>
      <c r="OXU1691" s="31"/>
      <c r="OXV1691" s="40"/>
      <c r="OXW1691" s="31"/>
      <c r="OXX1691" s="50"/>
      <c r="OXY1691" s="31"/>
      <c r="OXZ1691" s="40"/>
      <c r="OYA1691" s="31"/>
      <c r="OYB1691" s="50"/>
      <c r="OYC1691" s="31"/>
      <c r="OYD1691" s="40"/>
      <c r="OYE1691" s="31"/>
      <c r="OYF1691" s="50"/>
      <c r="OYG1691" s="31"/>
      <c r="OYH1691" s="40"/>
      <c r="OYI1691" s="31"/>
      <c r="OYJ1691" s="50"/>
      <c r="OYK1691" s="31"/>
      <c r="OYL1691" s="40"/>
      <c r="OYM1691" s="31"/>
      <c r="OYN1691" s="50"/>
      <c r="OYO1691" s="31"/>
      <c r="OYP1691" s="40"/>
      <c r="OYQ1691" s="31"/>
      <c r="OYR1691" s="50"/>
      <c r="OYS1691" s="31"/>
      <c r="OYT1691" s="40"/>
      <c r="OYU1691" s="31"/>
      <c r="OYV1691" s="50"/>
      <c r="OYW1691" s="31"/>
      <c r="OYX1691" s="40"/>
      <c r="OYY1691" s="31"/>
      <c r="OYZ1691" s="50"/>
      <c r="OZA1691" s="31"/>
      <c r="OZB1691" s="40"/>
      <c r="OZC1691" s="31"/>
      <c r="OZD1691" s="50"/>
      <c r="OZE1691" s="31"/>
      <c r="OZF1691" s="40"/>
      <c r="OZG1691" s="31"/>
      <c r="OZH1691" s="50"/>
      <c r="OZI1691" s="31"/>
      <c r="OZJ1691" s="40"/>
      <c r="OZK1691" s="31"/>
      <c r="OZL1691" s="50"/>
      <c r="OZM1691" s="31"/>
      <c r="OZN1691" s="40"/>
      <c r="OZO1691" s="31"/>
      <c r="OZP1691" s="50"/>
      <c r="OZQ1691" s="31"/>
      <c r="OZR1691" s="40"/>
      <c r="OZS1691" s="31"/>
      <c r="OZT1691" s="50"/>
      <c r="OZU1691" s="31"/>
      <c r="OZV1691" s="40"/>
      <c r="OZW1691" s="31"/>
      <c r="OZX1691" s="50"/>
      <c r="OZY1691" s="31"/>
      <c r="OZZ1691" s="40"/>
      <c r="PAA1691" s="31"/>
      <c r="PAB1691" s="50"/>
      <c r="PAC1691" s="31"/>
      <c r="PAD1691" s="40"/>
      <c r="PAE1691" s="31"/>
      <c r="PAF1691" s="50"/>
      <c r="PAG1691" s="31"/>
      <c r="PAH1691" s="40"/>
      <c r="PAI1691" s="31"/>
      <c r="PAJ1691" s="50"/>
      <c r="PAK1691" s="31"/>
      <c r="PAL1691" s="40"/>
      <c r="PAM1691" s="31"/>
      <c r="PAN1691" s="50"/>
      <c r="PAO1691" s="31"/>
      <c r="PAP1691" s="40"/>
      <c r="PAQ1691" s="31"/>
      <c r="PAR1691" s="50"/>
      <c r="PAS1691" s="31"/>
      <c r="PAT1691" s="40"/>
      <c r="PAU1691" s="31"/>
      <c r="PAV1691" s="50"/>
      <c r="PAW1691" s="31"/>
      <c r="PAX1691" s="40"/>
      <c r="PAY1691" s="31"/>
      <c r="PAZ1691" s="50"/>
      <c r="PBA1691" s="31"/>
      <c r="PBB1691" s="40"/>
      <c r="PBC1691" s="31"/>
      <c r="PBD1691" s="50"/>
      <c r="PBE1691" s="31"/>
      <c r="PBF1691" s="40"/>
      <c r="PBG1691" s="31"/>
      <c r="PBH1691" s="50"/>
      <c r="PBI1691" s="31"/>
      <c r="PBJ1691" s="40"/>
      <c r="PBK1691" s="31"/>
      <c r="PBL1691" s="50"/>
      <c r="PBM1691" s="31"/>
      <c r="PBN1691" s="40"/>
      <c r="PBO1691" s="31"/>
      <c r="PBP1691" s="50"/>
      <c r="PBQ1691" s="31"/>
      <c r="PBR1691" s="40"/>
      <c r="PBS1691" s="31"/>
      <c r="PBT1691" s="50"/>
      <c r="PBU1691" s="31"/>
      <c r="PBV1691" s="40"/>
      <c r="PBW1691" s="31"/>
      <c r="PBX1691" s="50"/>
      <c r="PBY1691" s="31"/>
      <c r="PBZ1691" s="40"/>
      <c r="PCA1691" s="31"/>
      <c r="PCB1691" s="50"/>
      <c r="PCC1691" s="31"/>
      <c r="PCD1691" s="40"/>
      <c r="PCE1691" s="31"/>
      <c r="PCF1691" s="50"/>
      <c r="PCG1691" s="31"/>
      <c r="PCH1691" s="40"/>
      <c r="PCI1691" s="31"/>
      <c r="PCJ1691" s="50"/>
      <c r="PCK1691" s="31"/>
      <c r="PCL1691" s="40"/>
      <c r="PCM1691" s="31"/>
      <c r="PCN1691" s="50"/>
      <c r="PCO1691" s="31"/>
      <c r="PCP1691" s="40"/>
      <c r="PCQ1691" s="31"/>
      <c r="PCR1691" s="50"/>
      <c r="PCS1691" s="31"/>
      <c r="PCT1691" s="40"/>
      <c r="PCU1691" s="31"/>
      <c r="PCV1691" s="50"/>
      <c r="PCW1691" s="31"/>
      <c r="PCX1691" s="40"/>
      <c r="PCY1691" s="31"/>
      <c r="PCZ1691" s="50"/>
      <c r="PDA1691" s="31"/>
      <c r="PDB1691" s="40"/>
      <c r="PDC1691" s="31"/>
      <c r="PDD1691" s="50"/>
      <c r="PDE1691" s="31"/>
      <c r="PDF1691" s="40"/>
      <c r="PDG1691" s="31"/>
      <c r="PDH1691" s="50"/>
      <c r="PDI1691" s="31"/>
      <c r="PDJ1691" s="40"/>
      <c r="PDK1691" s="31"/>
      <c r="PDL1691" s="50"/>
      <c r="PDM1691" s="31"/>
      <c r="PDN1691" s="40"/>
      <c r="PDO1691" s="31"/>
      <c r="PDP1691" s="50"/>
      <c r="PDQ1691" s="31"/>
      <c r="PDR1691" s="40"/>
      <c r="PDS1691" s="31"/>
      <c r="PDT1691" s="50"/>
      <c r="PDU1691" s="31"/>
      <c r="PDV1691" s="40"/>
      <c r="PDW1691" s="31"/>
      <c r="PDX1691" s="50"/>
      <c r="PDY1691" s="31"/>
      <c r="PDZ1691" s="40"/>
      <c r="PEA1691" s="31"/>
      <c r="PEB1691" s="50"/>
      <c r="PEC1691" s="31"/>
      <c r="PED1691" s="40"/>
      <c r="PEE1691" s="31"/>
      <c r="PEF1691" s="50"/>
      <c r="PEG1691" s="31"/>
      <c r="PEH1691" s="40"/>
      <c r="PEI1691" s="31"/>
      <c r="PEJ1691" s="50"/>
      <c r="PEK1691" s="31"/>
      <c r="PEL1691" s="40"/>
      <c r="PEM1691" s="31"/>
      <c r="PEN1691" s="50"/>
      <c r="PEO1691" s="31"/>
      <c r="PEP1691" s="40"/>
      <c r="PEQ1691" s="31"/>
      <c r="PER1691" s="50"/>
      <c r="PES1691" s="31"/>
      <c r="PET1691" s="40"/>
      <c r="PEU1691" s="31"/>
      <c r="PEV1691" s="50"/>
      <c r="PEW1691" s="31"/>
      <c r="PEX1691" s="40"/>
      <c r="PEY1691" s="31"/>
      <c r="PEZ1691" s="50"/>
      <c r="PFA1691" s="31"/>
      <c r="PFB1691" s="40"/>
      <c r="PFC1691" s="31"/>
      <c r="PFD1691" s="50"/>
      <c r="PFE1691" s="31"/>
      <c r="PFF1691" s="40"/>
      <c r="PFG1691" s="31"/>
      <c r="PFH1691" s="50"/>
      <c r="PFI1691" s="31"/>
      <c r="PFJ1691" s="40"/>
      <c r="PFK1691" s="31"/>
      <c r="PFL1691" s="50"/>
      <c r="PFM1691" s="31"/>
      <c r="PFN1691" s="40"/>
      <c r="PFO1691" s="31"/>
      <c r="PFP1691" s="50"/>
      <c r="PFQ1691" s="31"/>
      <c r="PFR1691" s="40"/>
      <c r="PFS1691" s="31"/>
      <c r="PFT1691" s="50"/>
      <c r="PFU1691" s="31"/>
      <c r="PFV1691" s="40"/>
      <c r="PFW1691" s="31"/>
      <c r="PFX1691" s="50"/>
      <c r="PFY1691" s="31"/>
      <c r="PFZ1691" s="40"/>
      <c r="PGA1691" s="31"/>
      <c r="PGB1691" s="50"/>
      <c r="PGC1691" s="31"/>
      <c r="PGD1691" s="40"/>
      <c r="PGE1691" s="31"/>
      <c r="PGF1691" s="50"/>
      <c r="PGG1691" s="31"/>
      <c r="PGH1691" s="40"/>
      <c r="PGI1691" s="31"/>
      <c r="PGJ1691" s="50"/>
      <c r="PGK1691" s="31"/>
      <c r="PGL1691" s="40"/>
      <c r="PGM1691" s="31"/>
      <c r="PGN1691" s="50"/>
      <c r="PGO1691" s="31"/>
      <c r="PGP1691" s="40"/>
      <c r="PGQ1691" s="31"/>
      <c r="PGR1691" s="50"/>
      <c r="PGS1691" s="31"/>
      <c r="PGT1691" s="40"/>
      <c r="PGU1691" s="31"/>
      <c r="PGV1691" s="50"/>
      <c r="PGW1691" s="31"/>
      <c r="PGX1691" s="40"/>
      <c r="PGY1691" s="31"/>
      <c r="PGZ1691" s="50"/>
      <c r="PHA1691" s="31"/>
      <c r="PHB1691" s="40"/>
      <c r="PHC1691" s="31"/>
      <c r="PHD1691" s="50"/>
      <c r="PHE1691" s="31"/>
      <c r="PHF1691" s="40"/>
      <c r="PHG1691" s="31"/>
      <c r="PHH1691" s="50"/>
      <c r="PHI1691" s="31"/>
      <c r="PHJ1691" s="40"/>
      <c r="PHK1691" s="31"/>
      <c r="PHL1691" s="50"/>
      <c r="PHM1691" s="31"/>
      <c r="PHN1691" s="40"/>
      <c r="PHO1691" s="31"/>
      <c r="PHP1691" s="50"/>
      <c r="PHQ1691" s="31"/>
      <c r="PHR1691" s="40"/>
      <c r="PHS1691" s="31"/>
      <c r="PHT1691" s="50"/>
      <c r="PHU1691" s="31"/>
      <c r="PHV1691" s="40"/>
      <c r="PHW1691" s="31"/>
      <c r="PHX1691" s="50"/>
      <c r="PHY1691" s="31"/>
      <c r="PHZ1691" s="40"/>
      <c r="PIA1691" s="31"/>
      <c r="PIB1691" s="50"/>
      <c r="PIC1691" s="31"/>
      <c r="PID1691" s="40"/>
      <c r="PIE1691" s="31"/>
      <c r="PIF1691" s="50"/>
      <c r="PIG1691" s="31"/>
      <c r="PIH1691" s="40"/>
      <c r="PII1691" s="31"/>
      <c r="PIJ1691" s="50"/>
      <c r="PIK1691" s="31"/>
      <c r="PIL1691" s="40"/>
      <c r="PIM1691" s="31"/>
      <c r="PIN1691" s="50"/>
      <c r="PIO1691" s="31"/>
      <c r="PIP1691" s="40"/>
      <c r="PIQ1691" s="31"/>
      <c r="PIR1691" s="50"/>
      <c r="PIS1691" s="31"/>
      <c r="PIT1691" s="40"/>
      <c r="PIU1691" s="31"/>
      <c r="PIV1691" s="50"/>
      <c r="PIW1691" s="31"/>
      <c r="PIX1691" s="40"/>
      <c r="PIY1691" s="31"/>
      <c r="PIZ1691" s="50"/>
      <c r="PJA1691" s="31"/>
      <c r="PJB1691" s="40"/>
      <c r="PJC1691" s="31"/>
      <c r="PJD1691" s="50"/>
      <c r="PJE1691" s="31"/>
      <c r="PJF1691" s="40"/>
      <c r="PJG1691" s="31"/>
      <c r="PJH1691" s="50"/>
      <c r="PJI1691" s="31"/>
      <c r="PJJ1691" s="40"/>
      <c r="PJK1691" s="31"/>
      <c r="PJL1691" s="50"/>
      <c r="PJM1691" s="31"/>
      <c r="PJN1691" s="40"/>
      <c r="PJO1691" s="31"/>
      <c r="PJP1691" s="50"/>
      <c r="PJQ1691" s="31"/>
      <c r="PJR1691" s="40"/>
      <c r="PJS1691" s="31"/>
      <c r="PJT1691" s="50"/>
      <c r="PJU1691" s="31"/>
      <c r="PJV1691" s="40"/>
      <c r="PJW1691" s="31"/>
      <c r="PJX1691" s="50"/>
      <c r="PJY1691" s="31"/>
      <c r="PJZ1691" s="40"/>
      <c r="PKA1691" s="31"/>
      <c r="PKB1691" s="50"/>
      <c r="PKC1691" s="31"/>
      <c r="PKD1691" s="40"/>
      <c r="PKE1691" s="31"/>
      <c r="PKF1691" s="50"/>
      <c r="PKG1691" s="31"/>
      <c r="PKH1691" s="40"/>
      <c r="PKI1691" s="31"/>
      <c r="PKJ1691" s="50"/>
      <c r="PKK1691" s="31"/>
      <c r="PKL1691" s="40"/>
      <c r="PKM1691" s="31"/>
      <c r="PKN1691" s="50"/>
      <c r="PKO1691" s="31"/>
      <c r="PKP1691" s="40"/>
      <c r="PKQ1691" s="31"/>
      <c r="PKR1691" s="50"/>
      <c r="PKS1691" s="31"/>
      <c r="PKT1691" s="40"/>
      <c r="PKU1691" s="31"/>
      <c r="PKV1691" s="50"/>
      <c r="PKW1691" s="31"/>
      <c r="PKX1691" s="40"/>
      <c r="PKY1691" s="31"/>
      <c r="PKZ1691" s="50"/>
      <c r="PLA1691" s="31"/>
      <c r="PLB1691" s="40"/>
      <c r="PLC1691" s="31"/>
      <c r="PLD1691" s="50"/>
      <c r="PLE1691" s="31"/>
      <c r="PLF1691" s="40"/>
      <c r="PLG1691" s="31"/>
      <c r="PLH1691" s="50"/>
      <c r="PLI1691" s="31"/>
      <c r="PLJ1691" s="40"/>
      <c r="PLK1691" s="31"/>
      <c r="PLL1691" s="50"/>
      <c r="PLM1691" s="31"/>
      <c r="PLN1691" s="40"/>
      <c r="PLO1691" s="31"/>
      <c r="PLP1691" s="50"/>
      <c r="PLQ1691" s="31"/>
      <c r="PLR1691" s="40"/>
      <c r="PLS1691" s="31"/>
      <c r="PLT1691" s="50"/>
      <c r="PLU1691" s="31"/>
      <c r="PLV1691" s="40"/>
      <c r="PLW1691" s="31"/>
      <c r="PLX1691" s="50"/>
      <c r="PLY1691" s="31"/>
      <c r="PLZ1691" s="40"/>
      <c r="PMA1691" s="31"/>
      <c r="PMB1691" s="50"/>
      <c r="PMC1691" s="31"/>
      <c r="PMD1691" s="40"/>
      <c r="PME1691" s="31"/>
      <c r="PMF1691" s="50"/>
      <c r="PMG1691" s="31"/>
      <c r="PMH1691" s="40"/>
      <c r="PMI1691" s="31"/>
      <c r="PMJ1691" s="50"/>
      <c r="PMK1691" s="31"/>
      <c r="PML1691" s="40"/>
      <c r="PMM1691" s="31"/>
      <c r="PMN1691" s="50"/>
      <c r="PMO1691" s="31"/>
      <c r="PMP1691" s="40"/>
      <c r="PMQ1691" s="31"/>
      <c r="PMR1691" s="50"/>
      <c r="PMS1691" s="31"/>
      <c r="PMT1691" s="40"/>
      <c r="PMU1691" s="31"/>
      <c r="PMV1691" s="50"/>
      <c r="PMW1691" s="31"/>
      <c r="PMX1691" s="40"/>
      <c r="PMY1691" s="31"/>
      <c r="PMZ1691" s="50"/>
      <c r="PNA1691" s="31"/>
      <c r="PNB1691" s="40"/>
      <c r="PNC1691" s="31"/>
      <c r="PND1691" s="50"/>
      <c r="PNE1691" s="31"/>
      <c r="PNF1691" s="40"/>
      <c r="PNG1691" s="31"/>
      <c r="PNH1691" s="50"/>
      <c r="PNI1691" s="31"/>
      <c r="PNJ1691" s="40"/>
      <c r="PNK1691" s="31"/>
      <c r="PNL1691" s="50"/>
      <c r="PNM1691" s="31"/>
      <c r="PNN1691" s="40"/>
      <c r="PNO1691" s="31"/>
      <c r="PNP1691" s="50"/>
      <c r="PNQ1691" s="31"/>
      <c r="PNR1691" s="40"/>
      <c r="PNS1691" s="31"/>
      <c r="PNT1691" s="50"/>
      <c r="PNU1691" s="31"/>
      <c r="PNV1691" s="40"/>
      <c r="PNW1691" s="31"/>
      <c r="PNX1691" s="50"/>
      <c r="PNY1691" s="31"/>
      <c r="PNZ1691" s="40"/>
      <c r="POA1691" s="31"/>
      <c r="POB1691" s="50"/>
      <c r="POC1691" s="31"/>
      <c r="POD1691" s="40"/>
      <c r="POE1691" s="31"/>
      <c r="POF1691" s="50"/>
      <c r="POG1691" s="31"/>
      <c r="POH1691" s="40"/>
      <c r="POI1691" s="31"/>
      <c r="POJ1691" s="50"/>
      <c r="POK1691" s="31"/>
      <c r="POL1691" s="40"/>
      <c r="POM1691" s="31"/>
      <c r="PON1691" s="50"/>
      <c r="POO1691" s="31"/>
      <c r="POP1691" s="40"/>
      <c r="POQ1691" s="31"/>
      <c r="POR1691" s="50"/>
      <c r="POS1691" s="31"/>
      <c r="POT1691" s="40"/>
      <c r="POU1691" s="31"/>
      <c r="POV1691" s="50"/>
      <c r="POW1691" s="31"/>
      <c r="POX1691" s="40"/>
      <c r="POY1691" s="31"/>
      <c r="POZ1691" s="50"/>
      <c r="PPA1691" s="31"/>
      <c r="PPB1691" s="40"/>
      <c r="PPC1691" s="31"/>
      <c r="PPD1691" s="50"/>
      <c r="PPE1691" s="31"/>
      <c r="PPF1691" s="40"/>
      <c r="PPG1691" s="31"/>
      <c r="PPH1691" s="50"/>
      <c r="PPI1691" s="31"/>
      <c r="PPJ1691" s="40"/>
      <c r="PPK1691" s="31"/>
      <c r="PPL1691" s="50"/>
      <c r="PPM1691" s="31"/>
      <c r="PPN1691" s="40"/>
      <c r="PPO1691" s="31"/>
      <c r="PPP1691" s="50"/>
      <c r="PPQ1691" s="31"/>
      <c r="PPR1691" s="40"/>
      <c r="PPS1691" s="31"/>
      <c r="PPT1691" s="50"/>
      <c r="PPU1691" s="31"/>
      <c r="PPV1691" s="40"/>
      <c r="PPW1691" s="31"/>
      <c r="PPX1691" s="50"/>
      <c r="PPY1691" s="31"/>
      <c r="PPZ1691" s="40"/>
      <c r="PQA1691" s="31"/>
      <c r="PQB1691" s="50"/>
      <c r="PQC1691" s="31"/>
      <c r="PQD1691" s="40"/>
      <c r="PQE1691" s="31"/>
      <c r="PQF1691" s="50"/>
      <c r="PQG1691" s="31"/>
      <c r="PQH1691" s="40"/>
      <c r="PQI1691" s="31"/>
      <c r="PQJ1691" s="50"/>
      <c r="PQK1691" s="31"/>
      <c r="PQL1691" s="40"/>
      <c r="PQM1691" s="31"/>
      <c r="PQN1691" s="50"/>
      <c r="PQO1691" s="31"/>
      <c r="PQP1691" s="40"/>
      <c r="PQQ1691" s="31"/>
      <c r="PQR1691" s="50"/>
      <c r="PQS1691" s="31"/>
      <c r="PQT1691" s="40"/>
      <c r="PQU1691" s="31"/>
      <c r="PQV1691" s="50"/>
      <c r="PQW1691" s="31"/>
      <c r="PQX1691" s="40"/>
      <c r="PQY1691" s="31"/>
      <c r="PQZ1691" s="50"/>
      <c r="PRA1691" s="31"/>
      <c r="PRB1691" s="40"/>
      <c r="PRC1691" s="31"/>
      <c r="PRD1691" s="50"/>
      <c r="PRE1691" s="31"/>
      <c r="PRF1691" s="40"/>
      <c r="PRG1691" s="31"/>
      <c r="PRH1691" s="50"/>
      <c r="PRI1691" s="31"/>
      <c r="PRJ1691" s="40"/>
      <c r="PRK1691" s="31"/>
      <c r="PRL1691" s="50"/>
      <c r="PRM1691" s="31"/>
      <c r="PRN1691" s="40"/>
      <c r="PRO1691" s="31"/>
      <c r="PRP1691" s="50"/>
      <c r="PRQ1691" s="31"/>
      <c r="PRR1691" s="40"/>
      <c r="PRS1691" s="31"/>
      <c r="PRT1691" s="50"/>
      <c r="PRU1691" s="31"/>
      <c r="PRV1691" s="40"/>
      <c r="PRW1691" s="31"/>
      <c r="PRX1691" s="50"/>
      <c r="PRY1691" s="31"/>
      <c r="PRZ1691" s="40"/>
      <c r="PSA1691" s="31"/>
      <c r="PSB1691" s="50"/>
      <c r="PSC1691" s="31"/>
      <c r="PSD1691" s="40"/>
      <c r="PSE1691" s="31"/>
      <c r="PSF1691" s="50"/>
      <c r="PSG1691" s="31"/>
      <c r="PSH1691" s="40"/>
      <c r="PSI1691" s="31"/>
      <c r="PSJ1691" s="50"/>
      <c r="PSK1691" s="31"/>
      <c r="PSL1691" s="40"/>
      <c r="PSM1691" s="31"/>
      <c r="PSN1691" s="50"/>
      <c r="PSO1691" s="31"/>
      <c r="PSP1691" s="40"/>
      <c r="PSQ1691" s="31"/>
      <c r="PSR1691" s="50"/>
      <c r="PSS1691" s="31"/>
      <c r="PST1691" s="40"/>
      <c r="PSU1691" s="31"/>
      <c r="PSV1691" s="50"/>
      <c r="PSW1691" s="31"/>
      <c r="PSX1691" s="40"/>
      <c r="PSY1691" s="31"/>
      <c r="PSZ1691" s="50"/>
      <c r="PTA1691" s="31"/>
      <c r="PTB1691" s="40"/>
      <c r="PTC1691" s="31"/>
      <c r="PTD1691" s="50"/>
      <c r="PTE1691" s="31"/>
      <c r="PTF1691" s="40"/>
      <c r="PTG1691" s="31"/>
      <c r="PTH1691" s="50"/>
      <c r="PTI1691" s="31"/>
      <c r="PTJ1691" s="40"/>
      <c r="PTK1691" s="31"/>
      <c r="PTL1691" s="50"/>
      <c r="PTM1691" s="31"/>
      <c r="PTN1691" s="40"/>
      <c r="PTO1691" s="31"/>
      <c r="PTP1691" s="50"/>
      <c r="PTQ1691" s="31"/>
      <c r="PTR1691" s="40"/>
      <c r="PTS1691" s="31"/>
      <c r="PTT1691" s="50"/>
      <c r="PTU1691" s="31"/>
      <c r="PTV1691" s="40"/>
      <c r="PTW1691" s="31"/>
      <c r="PTX1691" s="50"/>
      <c r="PTY1691" s="31"/>
      <c r="PTZ1691" s="40"/>
      <c r="PUA1691" s="31"/>
      <c r="PUB1691" s="50"/>
      <c r="PUC1691" s="31"/>
      <c r="PUD1691" s="40"/>
      <c r="PUE1691" s="31"/>
      <c r="PUF1691" s="50"/>
      <c r="PUG1691" s="31"/>
      <c r="PUH1691" s="40"/>
      <c r="PUI1691" s="31"/>
      <c r="PUJ1691" s="50"/>
      <c r="PUK1691" s="31"/>
      <c r="PUL1691" s="40"/>
      <c r="PUM1691" s="31"/>
      <c r="PUN1691" s="50"/>
      <c r="PUO1691" s="31"/>
      <c r="PUP1691" s="40"/>
      <c r="PUQ1691" s="31"/>
      <c r="PUR1691" s="50"/>
      <c r="PUS1691" s="31"/>
      <c r="PUT1691" s="40"/>
      <c r="PUU1691" s="31"/>
      <c r="PUV1691" s="50"/>
      <c r="PUW1691" s="31"/>
      <c r="PUX1691" s="40"/>
      <c r="PUY1691" s="31"/>
      <c r="PUZ1691" s="50"/>
      <c r="PVA1691" s="31"/>
      <c r="PVB1691" s="40"/>
      <c r="PVC1691" s="31"/>
      <c r="PVD1691" s="50"/>
      <c r="PVE1691" s="31"/>
      <c r="PVF1691" s="40"/>
      <c r="PVG1691" s="31"/>
      <c r="PVH1691" s="50"/>
      <c r="PVI1691" s="31"/>
      <c r="PVJ1691" s="40"/>
      <c r="PVK1691" s="31"/>
      <c r="PVL1691" s="50"/>
      <c r="PVM1691" s="31"/>
      <c r="PVN1691" s="40"/>
      <c r="PVO1691" s="31"/>
      <c r="PVP1691" s="50"/>
      <c r="PVQ1691" s="31"/>
      <c r="PVR1691" s="40"/>
      <c r="PVS1691" s="31"/>
      <c r="PVT1691" s="50"/>
      <c r="PVU1691" s="31"/>
      <c r="PVV1691" s="40"/>
      <c r="PVW1691" s="31"/>
      <c r="PVX1691" s="50"/>
      <c r="PVY1691" s="31"/>
      <c r="PVZ1691" s="40"/>
      <c r="PWA1691" s="31"/>
      <c r="PWB1691" s="50"/>
      <c r="PWC1691" s="31"/>
      <c r="PWD1691" s="40"/>
      <c r="PWE1691" s="31"/>
      <c r="PWF1691" s="50"/>
      <c r="PWG1691" s="31"/>
      <c r="PWH1691" s="40"/>
      <c r="PWI1691" s="31"/>
      <c r="PWJ1691" s="50"/>
      <c r="PWK1691" s="31"/>
      <c r="PWL1691" s="40"/>
      <c r="PWM1691" s="31"/>
      <c r="PWN1691" s="50"/>
      <c r="PWO1691" s="31"/>
      <c r="PWP1691" s="40"/>
      <c r="PWQ1691" s="31"/>
      <c r="PWR1691" s="50"/>
      <c r="PWS1691" s="31"/>
      <c r="PWT1691" s="40"/>
      <c r="PWU1691" s="31"/>
      <c r="PWV1691" s="50"/>
      <c r="PWW1691" s="31"/>
      <c r="PWX1691" s="40"/>
      <c r="PWY1691" s="31"/>
      <c r="PWZ1691" s="50"/>
      <c r="PXA1691" s="31"/>
      <c r="PXB1691" s="40"/>
      <c r="PXC1691" s="31"/>
      <c r="PXD1691" s="50"/>
      <c r="PXE1691" s="31"/>
      <c r="PXF1691" s="40"/>
      <c r="PXG1691" s="31"/>
      <c r="PXH1691" s="50"/>
      <c r="PXI1691" s="31"/>
      <c r="PXJ1691" s="40"/>
      <c r="PXK1691" s="31"/>
      <c r="PXL1691" s="50"/>
      <c r="PXM1691" s="31"/>
      <c r="PXN1691" s="40"/>
      <c r="PXO1691" s="31"/>
      <c r="PXP1691" s="50"/>
      <c r="PXQ1691" s="31"/>
      <c r="PXR1691" s="40"/>
      <c r="PXS1691" s="31"/>
      <c r="PXT1691" s="50"/>
      <c r="PXU1691" s="31"/>
      <c r="PXV1691" s="40"/>
      <c r="PXW1691" s="31"/>
      <c r="PXX1691" s="50"/>
      <c r="PXY1691" s="31"/>
      <c r="PXZ1691" s="40"/>
      <c r="PYA1691" s="31"/>
      <c r="PYB1691" s="50"/>
      <c r="PYC1691" s="31"/>
      <c r="PYD1691" s="40"/>
      <c r="PYE1691" s="31"/>
      <c r="PYF1691" s="50"/>
      <c r="PYG1691" s="31"/>
      <c r="PYH1691" s="40"/>
      <c r="PYI1691" s="31"/>
      <c r="PYJ1691" s="50"/>
      <c r="PYK1691" s="31"/>
      <c r="PYL1691" s="40"/>
      <c r="PYM1691" s="31"/>
      <c r="PYN1691" s="50"/>
      <c r="PYO1691" s="31"/>
      <c r="PYP1691" s="40"/>
      <c r="PYQ1691" s="31"/>
      <c r="PYR1691" s="50"/>
      <c r="PYS1691" s="31"/>
      <c r="PYT1691" s="40"/>
      <c r="PYU1691" s="31"/>
      <c r="PYV1691" s="50"/>
      <c r="PYW1691" s="31"/>
      <c r="PYX1691" s="40"/>
      <c r="PYY1691" s="31"/>
      <c r="PYZ1691" s="50"/>
      <c r="PZA1691" s="31"/>
      <c r="PZB1691" s="40"/>
      <c r="PZC1691" s="31"/>
      <c r="PZD1691" s="50"/>
      <c r="PZE1691" s="31"/>
      <c r="PZF1691" s="40"/>
      <c r="PZG1691" s="31"/>
      <c r="PZH1691" s="50"/>
      <c r="PZI1691" s="31"/>
      <c r="PZJ1691" s="40"/>
      <c r="PZK1691" s="31"/>
      <c r="PZL1691" s="50"/>
      <c r="PZM1691" s="31"/>
      <c r="PZN1691" s="40"/>
      <c r="PZO1691" s="31"/>
      <c r="PZP1691" s="50"/>
      <c r="PZQ1691" s="31"/>
      <c r="PZR1691" s="40"/>
      <c r="PZS1691" s="31"/>
      <c r="PZT1691" s="50"/>
      <c r="PZU1691" s="31"/>
      <c r="PZV1691" s="40"/>
      <c r="PZW1691" s="31"/>
      <c r="PZX1691" s="50"/>
      <c r="PZY1691" s="31"/>
      <c r="PZZ1691" s="40"/>
      <c r="QAA1691" s="31"/>
      <c r="QAB1691" s="50"/>
      <c r="QAC1691" s="31"/>
      <c r="QAD1691" s="40"/>
      <c r="QAE1691" s="31"/>
      <c r="QAF1691" s="50"/>
      <c r="QAG1691" s="31"/>
      <c r="QAH1691" s="40"/>
      <c r="QAI1691" s="31"/>
      <c r="QAJ1691" s="50"/>
      <c r="QAK1691" s="31"/>
      <c r="QAL1691" s="40"/>
      <c r="QAM1691" s="31"/>
      <c r="QAN1691" s="50"/>
      <c r="QAO1691" s="31"/>
      <c r="QAP1691" s="40"/>
      <c r="QAQ1691" s="31"/>
      <c r="QAR1691" s="50"/>
      <c r="QAS1691" s="31"/>
      <c r="QAT1691" s="40"/>
      <c r="QAU1691" s="31"/>
      <c r="QAV1691" s="50"/>
      <c r="QAW1691" s="31"/>
      <c r="QAX1691" s="40"/>
      <c r="QAY1691" s="31"/>
      <c r="QAZ1691" s="50"/>
      <c r="QBA1691" s="31"/>
      <c r="QBB1691" s="40"/>
      <c r="QBC1691" s="31"/>
      <c r="QBD1691" s="50"/>
      <c r="QBE1691" s="31"/>
      <c r="QBF1691" s="40"/>
      <c r="QBG1691" s="31"/>
      <c r="QBH1691" s="50"/>
      <c r="QBI1691" s="31"/>
      <c r="QBJ1691" s="40"/>
      <c r="QBK1691" s="31"/>
      <c r="QBL1691" s="50"/>
      <c r="QBM1691" s="31"/>
      <c r="QBN1691" s="40"/>
      <c r="QBO1691" s="31"/>
      <c r="QBP1691" s="50"/>
      <c r="QBQ1691" s="31"/>
      <c r="QBR1691" s="40"/>
      <c r="QBS1691" s="31"/>
      <c r="QBT1691" s="50"/>
      <c r="QBU1691" s="31"/>
      <c r="QBV1691" s="40"/>
      <c r="QBW1691" s="31"/>
      <c r="QBX1691" s="50"/>
      <c r="QBY1691" s="31"/>
      <c r="QBZ1691" s="40"/>
      <c r="QCA1691" s="31"/>
      <c r="QCB1691" s="50"/>
      <c r="QCC1691" s="31"/>
      <c r="QCD1691" s="40"/>
      <c r="QCE1691" s="31"/>
      <c r="QCF1691" s="50"/>
      <c r="QCG1691" s="31"/>
      <c r="QCH1691" s="40"/>
      <c r="QCI1691" s="31"/>
      <c r="QCJ1691" s="50"/>
      <c r="QCK1691" s="31"/>
      <c r="QCL1691" s="40"/>
      <c r="QCM1691" s="31"/>
      <c r="QCN1691" s="50"/>
      <c r="QCO1691" s="31"/>
      <c r="QCP1691" s="40"/>
      <c r="QCQ1691" s="31"/>
      <c r="QCR1691" s="50"/>
      <c r="QCS1691" s="31"/>
      <c r="QCT1691" s="40"/>
      <c r="QCU1691" s="31"/>
      <c r="QCV1691" s="50"/>
      <c r="QCW1691" s="31"/>
      <c r="QCX1691" s="40"/>
      <c r="QCY1691" s="31"/>
      <c r="QCZ1691" s="50"/>
      <c r="QDA1691" s="31"/>
      <c r="QDB1691" s="40"/>
      <c r="QDC1691" s="31"/>
      <c r="QDD1691" s="50"/>
      <c r="QDE1691" s="31"/>
      <c r="QDF1691" s="40"/>
      <c r="QDG1691" s="31"/>
      <c r="QDH1691" s="50"/>
      <c r="QDI1691" s="31"/>
      <c r="QDJ1691" s="40"/>
      <c r="QDK1691" s="31"/>
      <c r="QDL1691" s="50"/>
      <c r="QDM1691" s="31"/>
      <c r="QDN1691" s="40"/>
      <c r="QDO1691" s="31"/>
      <c r="QDP1691" s="50"/>
      <c r="QDQ1691" s="31"/>
      <c r="QDR1691" s="40"/>
      <c r="QDS1691" s="31"/>
      <c r="QDT1691" s="50"/>
      <c r="QDU1691" s="31"/>
      <c r="QDV1691" s="40"/>
      <c r="QDW1691" s="31"/>
      <c r="QDX1691" s="50"/>
      <c r="QDY1691" s="31"/>
      <c r="QDZ1691" s="40"/>
      <c r="QEA1691" s="31"/>
      <c r="QEB1691" s="50"/>
      <c r="QEC1691" s="31"/>
      <c r="QED1691" s="40"/>
      <c r="QEE1691" s="31"/>
      <c r="QEF1691" s="50"/>
      <c r="QEG1691" s="31"/>
      <c r="QEH1691" s="40"/>
      <c r="QEI1691" s="31"/>
      <c r="QEJ1691" s="50"/>
      <c r="QEK1691" s="31"/>
      <c r="QEL1691" s="40"/>
      <c r="QEM1691" s="31"/>
      <c r="QEN1691" s="50"/>
      <c r="QEO1691" s="31"/>
      <c r="QEP1691" s="40"/>
      <c r="QEQ1691" s="31"/>
      <c r="QER1691" s="50"/>
      <c r="QES1691" s="31"/>
      <c r="QET1691" s="40"/>
      <c r="QEU1691" s="31"/>
      <c r="QEV1691" s="50"/>
      <c r="QEW1691" s="31"/>
      <c r="QEX1691" s="40"/>
      <c r="QEY1691" s="31"/>
      <c r="QEZ1691" s="50"/>
      <c r="QFA1691" s="31"/>
      <c r="QFB1691" s="40"/>
      <c r="QFC1691" s="31"/>
      <c r="QFD1691" s="50"/>
      <c r="QFE1691" s="31"/>
      <c r="QFF1691" s="40"/>
      <c r="QFG1691" s="31"/>
      <c r="QFH1691" s="50"/>
      <c r="QFI1691" s="31"/>
      <c r="QFJ1691" s="40"/>
      <c r="QFK1691" s="31"/>
      <c r="QFL1691" s="50"/>
      <c r="QFM1691" s="31"/>
      <c r="QFN1691" s="40"/>
      <c r="QFO1691" s="31"/>
      <c r="QFP1691" s="50"/>
      <c r="QFQ1691" s="31"/>
      <c r="QFR1691" s="40"/>
      <c r="QFS1691" s="31"/>
      <c r="QFT1691" s="50"/>
      <c r="QFU1691" s="31"/>
      <c r="QFV1691" s="40"/>
      <c r="QFW1691" s="31"/>
      <c r="QFX1691" s="50"/>
      <c r="QFY1691" s="31"/>
      <c r="QFZ1691" s="40"/>
      <c r="QGA1691" s="31"/>
      <c r="QGB1691" s="50"/>
      <c r="QGC1691" s="31"/>
      <c r="QGD1691" s="40"/>
      <c r="QGE1691" s="31"/>
      <c r="QGF1691" s="50"/>
      <c r="QGG1691" s="31"/>
      <c r="QGH1691" s="40"/>
      <c r="QGI1691" s="31"/>
      <c r="QGJ1691" s="50"/>
      <c r="QGK1691" s="31"/>
      <c r="QGL1691" s="40"/>
      <c r="QGM1691" s="31"/>
      <c r="QGN1691" s="50"/>
      <c r="QGO1691" s="31"/>
      <c r="QGP1691" s="40"/>
      <c r="QGQ1691" s="31"/>
      <c r="QGR1691" s="50"/>
      <c r="QGS1691" s="31"/>
      <c r="QGT1691" s="40"/>
      <c r="QGU1691" s="31"/>
      <c r="QGV1691" s="50"/>
      <c r="QGW1691" s="31"/>
      <c r="QGX1691" s="40"/>
      <c r="QGY1691" s="31"/>
      <c r="QGZ1691" s="50"/>
      <c r="QHA1691" s="31"/>
      <c r="QHB1691" s="40"/>
      <c r="QHC1691" s="31"/>
      <c r="QHD1691" s="50"/>
      <c r="QHE1691" s="31"/>
      <c r="QHF1691" s="40"/>
      <c r="QHG1691" s="31"/>
      <c r="QHH1691" s="50"/>
      <c r="QHI1691" s="31"/>
      <c r="QHJ1691" s="40"/>
      <c r="QHK1691" s="31"/>
      <c r="QHL1691" s="50"/>
      <c r="QHM1691" s="31"/>
      <c r="QHN1691" s="40"/>
      <c r="QHO1691" s="31"/>
      <c r="QHP1691" s="50"/>
      <c r="QHQ1691" s="31"/>
      <c r="QHR1691" s="40"/>
      <c r="QHS1691" s="31"/>
      <c r="QHT1691" s="50"/>
      <c r="QHU1691" s="31"/>
      <c r="QHV1691" s="40"/>
      <c r="QHW1691" s="31"/>
      <c r="QHX1691" s="50"/>
      <c r="QHY1691" s="31"/>
      <c r="QHZ1691" s="40"/>
      <c r="QIA1691" s="31"/>
      <c r="QIB1691" s="50"/>
      <c r="QIC1691" s="31"/>
      <c r="QID1691" s="40"/>
      <c r="QIE1691" s="31"/>
      <c r="QIF1691" s="50"/>
      <c r="QIG1691" s="31"/>
      <c r="QIH1691" s="40"/>
      <c r="QII1691" s="31"/>
      <c r="QIJ1691" s="50"/>
      <c r="QIK1691" s="31"/>
      <c r="QIL1691" s="40"/>
      <c r="QIM1691" s="31"/>
      <c r="QIN1691" s="50"/>
      <c r="QIO1691" s="31"/>
      <c r="QIP1691" s="40"/>
      <c r="QIQ1691" s="31"/>
      <c r="QIR1691" s="50"/>
      <c r="QIS1691" s="31"/>
      <c r="QIT1691" s="40"/>
      <c r="QIU1691" s="31"/>
      <c r="QIV1691" s="50"/>
      <c r="QIW1691" s="31"/>
      <c r="QIX1691" s="40"/>
      <c r="QIY1691" s="31"/>
      <c r="QIZ1691" s="50"/>
      <c r="QJA1691" s="31"/>
      <c r="QJB1691" s="40"/>
      <c r="QJC1691" s="31"/>
      <c r="QJD1691" s="50"/>
      <c r="QJE1691" s="31"/>
      <c r="QJF1691" s="40"/>
      <c r="QJG1691" s="31"/>
      <c r="QJH1691" s="50"/>
      <c r="QJI1691" s="31"/>
      <c r="QJJ1691" s="40"/>
      <c r="QJK1691" s="31"/>
      <c r="QJL1691" s="50"/>
      <c r="QJM1691" s="31"/>
      <c r="QJN1691" s="40"/>
      <c r="QJO1691" s="31"/>
      <c r="QJP1691" s="50"/>
      <c r="QJQ1691" s="31"/>
      <c r="QJR1691" s="40"/>
      <c r="QJS1691" s="31"/>
      <c r="QJT1691" s="50"/>
      <c r="QJU1691" s="31"/>
      <c r="QJV1691" s="40"/>
      <c r="QJW1691" s="31"/>
      <c r="QJX1691" s="50"/>
      <c r="QJY1691" s="31"/>
      <c r="QJZ1691" s="40"/>
      <c r="QKA1691" s="31"/>
      <c r="QKB1691" s="50"/>
      <c r="QKC1691" s="31"/>
      <c r="QKD1691" s="40"/>
      <c r="QKE1691" s="31"/>
      <c r="QKF1691" s="50"/>
      <c r="QKG1691" s="31"/>
      <c r="QKH1691" s="40"/>
      <c r="QKI1691" s="31"/>
      <c r="QKJ1691" s="50"/>
      <c r="QKK1691" s="31"/>
      <c r="QKL1691" s="40"/>
      <c r="QKM1691" s="31"/>
      <c r="QKN1691" s="50"/>
      <c r="QKO1691" s="31"/>
      <c r="QKP1691" s="40"/>
      <c r="QKQ1691" s="31"/>
      <c r="QKR1691" s="50"/>
      <c r="QKS1691" s="31"/>
      <c r="QKT1691" s="40"/>
      <c r="QKU1691" s="31"/>
      <c r="QKV1691" s="50"/>
      <c r="QKW1691" s="31"/>
      <c r="QKX1691" s="40"/>
      <c r="QKY1691" s="31"/>
      <c r="QKZ1691" s="50"/>
      <c r="QLA1691" s="31"/>
      <c r="QLB1691" s="40"/>
      <c r="QLC1691" s="31"/>
      <c r="QLD1691" s="50"/>
      <c r="QLE1691" s="31"/>
      <c r="QLF1691" s="40"/>
      <c r="QLG1691" s="31"/>
      <c r="QLH1691" s="50"/>
      <c r="QLI1691" s="31"/>
      <c r="QLJ1691" s="40"/>
      <c r="QLK1691" s="31"/>
      <c r="QLL1691" s="50"/>
      <c r="QLM1691" s="31"/>
      <c r="QLN1691" s="40"/>
      <c r="QLO1691" s="31"/>
      <c r="QLP1691" s="50"/>
      <c r="QLQ1691" s="31"/>
      <c r="QLR1691" s="40"/>
      <c r="QLS1691" s="31"/>
      <c r="QLT1691" s="50"/>
      <c r="QLU1691" s="31"/>
      <c r="QLV1691" s="40"/>
      <c r="QLW1691" s="31"/>
      <c r="QLX1691" s="50"/>
      <c r="QLY1691" s="31"/>
      <c r="QLZ1691" s="40"/>
      <c r="QMA1691" s="31"/>
      <c r="QMB1691" s="50"/>
      <c r="QMC1691" s="31"/>
      <c r="QMD1691" s="40"/>
      <c r="QME1691" s="31"/>
      <c r="QMF1691" s="50"/>
      <c r="QMG1691" s="31"/>
      <c r="QMH1691" s="40"/>
      <c r="QMI1691" s="31"/>
      <c r="QMJ1691" s="50"/>
      <c r="QMK1691" s="31"/>
      <c r="QML1691" s="40"/>
      <c r="QMM1691" s="31"/>
      <c r="QMN1691" s="50"/>
      <c r="QMO1691" s="31"/>
      <c r="QMP1691" s="40"/>
      <c r="QMQ1691" s="31"/>
      <c r="QMR1691" s="50"/>
      <c r="QMS1691" s="31"/>
      <c r="QMT1691" s="40"/>
      <c r="QMU1691" s="31"/>
      <c r="QMV1691" s="50"/>
      <c r="QMW1691" s="31"/>
      <c r="QMX1691" s="40"/>
      <c r="QMY1691" s="31"/>
      <c r="QMZ1691" s="50"/>
      <c r="QNA1691" s="31"/>
      <c r="QNB1691" s="40"/>
      <c r="QNC1691" s="31"/>
      <c r="QND1691" s="50"/>
      <c r="QNE1691" s="31"/>
      <c r="QNF1691" s="40"/>
      <c r="QNG1691" s="31"/>
      <c r="QNH1691" s="50"/>
      <c r="QNI1691" s="31"/>
      <c r="QNJ1691" s="40"/>
      <c r="QNK1691" s="31"/>
      <c r="QNL1691" s="50"/>
      <c r="QNM1691" s="31"/>
      <c r="QNN1691" s="40"/>
      <c r="QNO1691" s="31"/>
      <c r="QNP1691" s="50"/>
      <c r="QNQ1691" s="31"/>
      <c r="QNR1691" s="40"/>
      <c r="QNS1691" s="31"/>
      <c r="QNT1691" s="50"/>
      <c r="QNU1691" s="31"/>
      <c r="QNV1691" s="40"/>
      <c r="QNW1691" s="31"/>
      <c r="QNX1691" s="50"/>
      <c r="QNY1691" s="31"/>
      <c r="QNZ1691" s="40"/>
      <c r="QOA1691" s="31"/>
      <c r="QOB1691" s="50"/>
      <c r="QOC1691" s="31"/>
      <c r="QOD1691" s="40"/>
      <c r="QOE1691" s="31"/>
      <c r="QOF1691" s="50"/>
      <c r="QOG1691" s="31"/>
      <c r="QOH1691" s="40"/>
      <c r="QOI1691" s="31"/>
      <c r="QOJ1691" s="50"/>
      <c r="QOK1691" s="31"/>
      <c r="QOL1691" s="40"/>
      <c r="QOM1691" s="31"/>
      <c r="QON1691" s="50"/>
      <c r="QOO1691" s="31"/>
      <c r="QOP1691" s="40"/>
      <c r="QOQ1691" s="31"/>
      <c r="QOR1691" s="50"/>
      <c r="QOS1691" s="31"/>
      <c r="QOT1691" s="40"/>
      <c r="QOU1691" s="31"/>
      <c r="QOV1691" s="50"/>
      <c r="QOW1691" s="31"/>
      <c r="QOX1691" s="40"/>
      <c r="QOY1691" s="31"/>
      <c r="QOZ1691" s="50"/>
      <c r="QPA1691" s="31"/>
      <c r="QPB1691" s="40"/>
      <c r="QPC1691" s="31"/>
      <c r="QPD1691" s="50"/>
      <c r="QPE1691" s="31"/>
      <c r="QPF1691" s="40"/>
      <c r="QPG1691" s="31"/>
      <c r="QPH1691" s="50"/>
      <c r="QPI1691" s="31"/>
      <c r="QPJ1691" s="40"/>
      <c r="QPK1691" s="31"/>
      <c r="QPL1691" s="50"/>
      <c r="QPM1691" s="31"/>
      <c r="QPN1691" s="40"/>
      <c r="QPO1691" s="31"/>
      <c r="QPP1691" s="50"/>
      <c r="QPQ1691" s="31"/>
      <c r="QPR1691" s="40"/>
      <c r="QPS1691" s="31"/>
      <c r="QPT1691" s="50"/>
      <c r="QPU1691" s="31"/>
      <c r="QPV1691" s="40"/>
      <c r="QPW1691" s="31"/>
      <c r="QPX1691" s="50"/>
      <c r="QPY1691" s="31"/>
      <c r="QPZ1691" s="40"/>
      <c r="QQA1691" s="31"/>
      <c r="QQB1691" s="50"/>
      <c r="QQC1691" s="31"/>
      <c r="QQD1691" s="40"/>
      <c r="QQE1691" s="31"/>
      <c r="QQF1691" s="50"/>
      <c r="QQG1691" s="31"/>
      <c r="QQH1691" s="40"/>
      <c r="QQI1691" s="31"/>
      <c r="QQJ1691" s="50"/>
      <c r="QQK1691" s="31"/>
      <c r="QQL1691" s="40"/>
      <c r="QQM1691" s="31"/>
      <c r="QQN1691" s="50"/>
      <c r="QQO1691" s="31"/>
      <c r="QQP1691" s="40"/>
      <c r="QQQ1691" s="31"/>
      <c r="QQR1691" s="50"/>
      <c r="QQS1691" s="31"/>
      <c r="QQT1691" s="40"/>
      <c r="QQU1691" s="31"/>
      <c r="QQV1691" s="50"/>
      <c r="QQW1691" s="31"/>
      <c r="QQX1691" s="40"/>
      <c r="QQY1691" s="31"/>
      <c r="QQZ1691" s="50"/>
      <c r="QRA1691" s="31"/>
      <c r="QRB1691" s="40"/>
      <c r="QRC1691" s="31"/>
      <c r="QRD1691" s="50"/>
      <c r="QRE1691" s="31"/>
      <c r="QRF1691" s="40"/>
      <c r="QRG1691" s="31"/>
      <c r="QRH1691" s="50"/>
      <c r="QRI1691" s="31"/>
      <c r="QRJ1691" s="40"/>
      <c r="QRK1691" s="31"/>
      <c r="QRL1691" s="50"/>
      <c r="QRM1691" s="31"/>
      <c r="QRN1691" s="40"/>
      <c r="QRO1691" s="31"/>
      <c r="QRP1691" s="50"/>
      <c r="QRQ1691" s="31"/>
      <c r="QRR1691" s="40"/>
      <c r="QRS1691" s="31"/>
      <c r="QRT1691" s="50"/>
      <c r="QRU1691" s="31"/>
      <c r="QRV1691" s="40"/>
      <c r="QRW1691" s="31"/>
      <c r="QRX1691" s="50"/>
      <c r="QRY1691" s="31"/>
      <c r="QRZ1691" s="40"/>
      <c r="QSA1691" s="31"/>
      <c r="QSB1691" s="50"/>
      <c r="QSC1691" s="31"/>
      <c r="QSD1691" s="40"/>
      <c r="QSE1691" s="31"/>
      <c r="QSF1691" s="50"/>
      <c r="QSG1691" s="31"/>
      <c r="QSH1691" s="40"/>
      <c r="QSI1691" s="31"/>
      <c r="QSJ1691" s="50"/>
      <c r="QSK1691" s="31"/>
      <c r="QSL1691" s="40"/>
      <c r="QSM1691" s="31"/>
      <c r="QSN1691" s="50"/>
      <c r="QSO1691" s="31"/>
      <c r="QSP1691" s="40"/>
      <c r="QSQ1691" s="31"/>
      <c r="QSR1691" s="50"/>
      <c r="QSS1691" s="31"/>
      <c r="QST1691" s="40"/>
      <c r="QSU1691" s="31"/>
      <c r="QSV1691" s="50"/>
      <c r="QSW1691" s="31"/>
      <c r="QSX1691" s="40"/>
      <c r="QSY1691" s="31"/>
      <c r="QSZ1691" s="50"/>
      <c r="QTA1691" s="31"/>
      <c r="QTB1691" s="40"/>
      <c r="QTC1691" s="31"/>
      <c r="QTD1691" s="50"/>
      <c r="QTE1691" s="31"/>
      <c r="QTF1691" s="40"/>
      <c r="QTG1691" s="31"/>
      <c r="QTH1691" s="50"/>
      <c r="QTI1691" s="31"/>
      <c r="QTJ1691" s="40"/>
      <c r="QTK1691" s="31"/>
      <c r="QTL1691" s="50"/>
      <c r="QTM1691" s="31"/>
      <c r="QTN1691" s="40"/>
      <c r="QTO1691" s="31"/>
      <c r="QTP1691" s="50"/>
      <c r="QTQ1691" s="31"/>
      <c r="QTR1691" s="40"/>
      <c r="QTS1691" s="31"/>
      <c r="QTT1691" s="50"/>
      <c r="QTU1691" s="31"/>
      <c r="QTV1691" s="40"/>
      <c r="QTW1691" s="31"/>
      <c r="QTX1691" s="50"/>
      <c r="QTY1691" s="31"/>
      <c r="QTZ1691" s="40"/>
      <c r="QUA1691" s="31"/>
      <c r="QUB1691" s="50"/>
      <c r="QUC1691" s="31"/>
      <c r="QUD1691" s="40"/>
      <c r="QUE1691" s="31"/>
      <c r="QUF1691" s="50"/>
      <c r="QUG1691" s="31"/>
      <c r="QUH1691" s="40"/>
      <c r="QUI1691" s="31"/>
      <c r="QUJ1691" s="50"/>
      <c r="QUK1691" s="31"/>
      <c r="QUL1691" s="40"/>
      <c r="QUM1691" s="31"/>
      <c r="QUN1691" s="50"/>
      <c r="QUO1691" s="31"/>
      <c r="QUP1691" s="40"/>
      <c r="QUQ1691" s="31"/>
      <c r="QUR1691" s="50"/>
      <c r="QUS1691" s="31"/>
      <c r="QUT1691" s="40"/>
      <c r="QUU1691" s="31"/>
      <c r="QUV1691" s="50"/>
      <c r="QUW1691" s="31"/>
      <c r="QUX1691" s="40"/>
      <c r="QUY1691" s="31"/>
      <c r="QUZ1691" s="50"/>
      <c r="QVA1691" s="31"/>
      <c r="QVB1691" s="40"/>
      <c r="QVC1691" s="31"/>
      <c r="QVD1691" s="50"/>
      <c r="QVE1691" s="31"/>
      <c r="QVF1691" s="40"/>
      <c r="QVG1691" s="31"/>
      <c r="QVH1691" s="50"/>
      <c r="QVI1691" s="31"/>
      <c r="QVJ1691" s="40"/>
      <c r="QVK1691" s="31"/>
      <c r="QVL1691" s="50"/>
      <c r="QVM1691" s="31"/>
      <c r="QVN1691" s="40"/>
      <c r="QVO1691" s="31"/>
      <c r="QVP1691" s="50"/>
      <c r="QVQ1691" s="31"/>
      <c r="QVR1691" s="40"/>
      <c r="QVS1691" s="31"/>
      <c r="QVT1691" s="50"/>
      <c r="QVU1691" s="31"/>
      <c r="QVV1691" s="40"/>
      <c r="QVW1691" s="31"/>
      <c r="QVX1691" s="50"/>
      <c r="QVY1691" s="31"/>
      <c r="QVZ1691" s="40"/>
      <c r="QWA1691" s="31"/>
      <c r="QWB1691" s="50"/>
      <c r="QWC1691" s="31"/>
      <c r="QWD1691" s="40"/>
      <c r="QWE1691" s="31"/>
      <c r="QWF1691" s="50"/>
      <c r="QWG1691" s="31"/>
      <c r="QWH1691" s="40"/>
      <c r="QWI1691" s="31"/>
      <c r="QWJ1691" s="50"/>
      <c r="QWK1691" s="31"/>
      <c r="QWL1691" s="40"/>
      <c r="QWM1691" s="31"/>
      <c r="QWN1691" s="50"/>
      <c r="QWO1691" s="31"/>
      <c r="QWP1691" s="40"/>
      <c r="QWQ1691" s="31"/>
      <c r="QWR1691" s="50"/>
      <c r="QWS1691" s="31"/>
      <c r="QWT1691" s="40"/>
      <c r="QWU1691" s="31"/>
      <c r="QWV1691" s="50"/>
      <c r="QWW1691" s="31"/>
      <c r="QWX1691" s="40"/>
      <c r="QWY1691" s="31"/>
      <c r="QWZ1691" s="50"/>
      <c r="QXA1691" s="31"/>
      <c r="QXB1691" s="40"/>
      <c r="QXC1691" s="31"/>
      <c r="QXD1691" s="50"/>
      <c r="QXE1691" s="31"/>
      <c r="QXF1691" s="40"/>
      <c r="QXG1691" s="31"/>
      <c r="QXH1691" s="50"/>
      <c r="QXI1691" s="31"/>
      <c r="QXJ1691" s="40"/>
      <c r="QXK1691" s="31"/>
      <c r="QXL1691" s="50"/>
      <c r="QXM1691" s="31"/>
      <c r="QXN1691" s="40"/>
      <c r="QXO1691" s="31"/>
      <c r="QXP1691" s="50"/>
      <c r="QXQ1691" s="31"/>
      <c r="QXR1691" s="40"/>
      <c r="QXS1691" s="31"/>
      <c r="QXT1691" s="50"/>
      <c r="QXU1691" s="31"/>
      <c r="QXV1691" s="40"/>
      <c r="QXW1691" s="31"/>
      <c r="QXX1691" s="50"/>
      <c r="QXY1691" s="31"/>
      <c r="QXZ1691" s="40"/>
      <c r="QYA1691" s="31"/>
      <c r="QYB1691" s="50"/>
      <c r="QYC1691" s="31"/>
      <c r="QYD1691" s="40"/>
      <c r="QYE1691" s="31"/>
      <c r="QYF1691" s="50"/>
      <c r="QYG1691" s="31"/>
      <c r="QYH1691" s="40"/>
      <c r="QYI1691" s="31"/>
      <c r="QYJ1691" s="50"/>
      <c r="QYK1691" s="31"/>
      <c r="QYL1691" s="40"/>
      <c r="QYM1691" s="31"/>
      <c r="QYN1691" s="50"/>
      <c r="QYO1691" s="31"/>
      <c r="QYP1691" s="40"/>
      <c r="QYQ1691" s="31"/>
      <c r="QYR1691" s="50"/>
      <c r="QYS1691" s="31"/>
      <c r="QYT1691" s="40"/>
      <c r="QYU1691" s="31"/>
      <c r="QYV1691" s="50"/>
      <c r="QYW1691" s="31"/>
      <c r="QYX1691" s="40"/>
      <c r="QYY1691" s="31"/>
      <c r="QYZ1691" s="50"/>
      <c r="QZA1691" s="31"/>
      <c r="QZB1691" s="40"/>
      <c r="QZC1691" s="31"/>
      <c r="QZD1691" s="50"/>
      <c r="QZE1691" s="31"/>
      <c r="QZF1691" s="40"/>
      <c r="QZG1691" s="31"/>
      <c r="QZH1691" s="50"/>
      <c r="QZI1691" s="31"/>
      <c r="QZJ1691" s="40"/>
      <c r="QZK1691" s="31"/>
      <c r="QZL1691" s="50"/>
      <c r="QZM1691" s="31"/>
      <c r="QZN1691" s="40"/>
      <c r="QZO1691" s="31"/>
      <c r="QZP1691" s="50"/>
      <c r="QZQ1691" s="31"/>
      <c r="QZR1691" s="40"/>
      <c r="QZS1691" s="31"/>
      <c r="QZT1691" s="50"/>
      <c r="QZU1691" s="31"/>
      <c r="QZV1691" s="40"/>
      <c r="QZW1691" s="31"/>
      <c r="QZX1691" s="50"/>
      <c r="QZY1691" s="31"/>
      <c r="QZZ1691" s="40"/>
      <c r="RAA1691" s="31"/>
      <c r="RAB1691" s="50"/>
      <c r="RAC1691" s="31"/>
      <c r="RAD1691" s="40"/>
      <c r="RAE1691" s="31"/>
      <c r="RAF1691" s="50"/>
      <c r="RAG1691" s="31"/>
      <c r="RAH1691" s="40"/>
      <c r="RAI1691" s="31"/>
      <c r="RAJ1691" s="50"/>
      <c r="RAK1691" s="31"/>
      <c r="RAL1691" s="40"/>
      <c r="RAM1691" s="31"/>
      <c r="RAN1691" s="50"/>
      <c r="RAO1691" s="31"/>
      <c r="RAP1691" s="40"/>
      <c r="RAQ1691" s="31"/>
      <c r="RAR1691" s="50"/>
      <c r="RAS1691" s="31"/>
      <c r="RAT1691" s="40"/>
      <c r="RAU1691" s="31"/>
      <c r="RAV1691" s="50"/>
      <c r="RAW1691" s="31"/>
      <c r="RAX1691" s="40"/>
      <c r="RAY1691" s="31"/>
      <c r="RAZ1691" s="50"/>
      <c r="RBA1691" s="31"/>
      <c r="RBB1691" s="40"/>
      <c r="RBC1691" s="31"/>
      <c r="RBD1691" s="50"/>
      <c r="RBE1691" s="31"/>
      <c r="RBF1691" s="40"/>
      <c r="RBG1691" s="31"/>
      <c r="RBH1691" s="50"/>
      <c r="RBI1691" s="31"/>
      <c r="RBJ1691" s="40"/>
      <c r="RBK1691" s="31"/>
      <c r="RBL1691" s="50"/>
      <c r="RBM1691" s="31"/>
      <c r="RBN1691" s="40"/>
      <c r="RBO1691" s="31"/>
      <c r="RBP1691" s="50"/>
      <c r="RBQ1691" s="31"/>
      <c r="RBR1691" s="40"/>
      <c r="RBS1691" s="31"/>
      <c r="RBT1691" s="50"/>
      <c r="RBU1691" s="31"/>
      <c r="RBV1691" s="40"/>
      <c r="RBW1691" s="31"/>
      <c r="RBX1691" s="50"/>
      <c r="RBY1691" s="31"/>
      <c r="RBZ1691" s="40"/>
      <c r="RCA1691" s="31"/>
      <c r="RCB1691" s="50"/>
      <c r="RCC1691" s="31"/>
      <c r="RCD1691" s="40"/>
      <c r="RCE1691" s="31"/>
      <c r="RCF1691" s="50"/>
      <c r="RCG1691" s="31"/>
      <c r="RCH1691" s="40"/>
      <c r="RCI1691" s="31"/>
      <c r="RCJ1691" s="50"/>
      <c r="RCK1691" s="31"/>
      <c r="RCL1691" s="40"/>
      <c r="RCM1691" s="31"/>
      <c r="RCN1691" s="50"/>
      <c r="RCO1691" s="31"/>
      <c r="RCP1691" s="40"/>
      <c r="RCQ1691" s="31"/>
      <c r="RCR1691" s="50"/>
      <c r="RCS1691" s="31"/>
      <c r="RCT1691" s="40"/>
      <c r="RCU1691" s="31"/>
      <c r="RCV1691" s="50"/>
      <c r="RCW1691" s="31"/>
      <c r="RCX1691" s="40"/>
      <c r="RCY1691" s="31"/>
      <c r="RCZ1691" s="50"/>
      <c r="RDA1691" s="31"/>
      <c r="RDB1691" s="40"/>
      <c r="RDC1691" s="31"/>
      <c r="RDD1691" s="50"/>
      <c r="RDE1691" s="31"/>
      <c r="RDF1691" s="40"/>
      <c r="RDG1691" s="31"/>
      <c r="RDH1691" s="50"/>
      <c r="RDI1691" s="31"/>
      <c r="RDJ1691" s="40"/>
      <c r="RDK1691" s="31"/>
      <c r="RDL1691" s="50"/>
      <c r="RDM1691" s="31"/>
      <c r="RDN1691" s="40"/>
      <c r="RDO1691" s="31"/>
      <c r="RDP1691" s="50"/>
      <c r="RDQ1691" s="31"/>
      <c r="RDR1691" s="40"/>
      <c r="RDS1691" s="31"/>
      <c r="RDT1691" s="50"/>
      <c r="RDU1691" s="31"/>
      <c r="RDV1691" s="40"/>
      <c r="RDW1691" s="31"/>
      <c r="RDX1691" s="50"/>
      <c r="RDY1691" s="31"/>
      <c r="RDZ1691" s="40"/>
      <c r="REA1691" s="31"/>
      <c r="REB1691" s="50"/>
      <c r="REC1691" s="31"/>
      <c r="RED1691" s="40"/>
      <c r="REE1691" s="31"/>
      <c r="REF1691" s="50"/>
      <c r="REG1691" s="31"/>
      <c r="REH1691" s="40"/>
      <c r="REI1691" s="31"/>
      <c r="REJ1691" s="50"/>
      <c r="REK1691" s="31"/>
      <c r="REL1691" s="40"/>
      <c r="REM1691" s="31"/>
      <c r="REN1691" s="50"/>
      <c r="REO1691" s="31"/>
      <c r="REP1691" s="40"/>
      <c r="REQ1691" s="31"/>
      <c r="RER1691" s="50"/>
      <c r="RES1691" s="31"/>
      <c r="RET1691" s="40"/>
      <c r="REU1691" s="31"/>
      <c r="REV1691" s="50"/>
      <c r="REW1691" s="31"/>
      <c r="REX1691" s="40"/>
      <c r="REY1691" s="31"/>
      <c r="REZ1691" s="50"/>
      <c r="RFA1691" s="31"/>
      <c r="RFB1691" s="40"/>
      <c r="RFC1691" s="31"/>
      <c r="RFD1691" s="50"/>
      <c r="RFE1691" s="31"/>
      <c r="RFF1691" s="40"/>
      <c r="RFG1691" s="31"/>
      <c r="RFH1691" s="50"/>
      <c r="RFI1691" s="31"/>
      <c r="RFJ1691" s="40"/>
      <c r="RFK1691" s="31"/>
      <c r="RFL1691" s="50"/>
      <c r="RFM1691" s="31"/>
      <c r="RFN1691" s="40"/>
      <c r="RFO1691" s="31"/>
      <c r="RFP1691" s="50"/>
      <c r="RFQ1691" s="31"/>
      <c r="RFR1691" s="40"/>
      <c r="RFS1691" s="31"/>
      <c r="RFT1691" s="50"/>
      <c r="RFU1691" s="31"/>
      <c r="RFV1691" s="40"/>
      <c r="RFW1691" s="31"/>
      <c r="RFX1691" s="50"/>
      <c r="RFY1691" s="31"/>
      <c r="RFZ1691" s="40"/>
      <c r="RGA1691" s="31"/>
      <c r="RGB1691" s="50"/>
      <c r="RGC1691" s="31"/>
      <c r="RGD1691" s="40"/>
      <c r="RGE1691" s="31"/>
      <c r="RGF1691" s="50"/>
      <c r="RGG1691" s="31"/>
      <c r="RGH1691" s="40"/>
      <c r="RGI1691" s="31"/>
      <c r="RGJ1691" s="50"/>
      <c r="RGK1691" s="31"/>
      <c r="RGL1691" s="40"/>
      <c r="RGM1691" s="31"/>
      <c r="RGN1691" s="50"/>
      <c r="RGO1691" s="31"/>
      <c r="RGP1691" s="40"/>
      <c r="RGQ1691" s="31"/>
      <c r="RGR1691" s="50"/>
      <c r="RGS1691" s="31"/>
      <c r="RGT1691" s="40"/>
      <c r="RGU1691" s="31"/>
      <c r="RGV1691" s="50"/>
      <c r="RGW1691" s="31"/>
      <c r="RGX1691" s="40"/>
      <c r="RGY1691" s="31"/>
      <c r="RGZ1691" s="50"/>
      <c r="RHA1691" s="31"/>
      <c r="RHB1691" s="40"/>
      <c r="RHC1691" s="31"/>
      <c r="RHD1691" s="50"/>
      <c r="RHE1691" s="31"/>
      <c r="RHF1691" s="40"/>
      <c r="RHG1691" s="31"/>
      <c r="RHH1691" s="50"/>
      <c r="RHI1691" s="31"/>
      <c r="RHJ1691" s="40"/>
      <c r="RHK1691" s="31"/>
      <c r="RHL1691" s="50"/>
      <c r="RHM1691" s="31"/>
      <c r="RHN1691" s="40"/>
      <c r="RHO1691" s="31"/>
      <c r="RHP1691" s="50"/>
      <c r="RHQ1691" s="31"/>
      <c r="RHR1691" s="40"/>
      <c r="RHS1691" s="31"/>
      <c r="RHT1691" s="50"/>
      <c r="RHU1691" s="31"/>
      <c r="RHV1691" s="40"/>
      <c r="RHW1691" s="31"/>
      <c r="RHX1691" s="50"/>
      <c r="RHY1691" s="31"/>
      <c r="RHZ1691" s="40"/>
      <c r="RIA1691" s="31"/>
      <c r="RIB1691" s="50"/>
      <c r="RIC1691" s="31"/>
      <c r="RID1691" s="40"/>
      <c r="RIE1691" s="31"/>
      <c r="RIF1691" s="50"/>
      <c r="RIG1691" s="31"/>
      <c r="RIH1691" s="40"/>
      <c r="RII1691" s="31"/>
      <c r="RIJ1691" s="50"/>
      <c r="RIK1691" s="31"/>
      <c r="RIL1691" s="40"/>
      <c r="RIM1691" s="31"/>
      <c r="RIN1691" s="50"/>
      <c r="RIO1691" s="31"/>
      <c r="RIP1691" s="40"/>
      <c r="RIQ1691" s="31"/>
      <c r="RIR1691" s="50"/>
      <c r="RIS1691" s="31"/>
      <c r="RIT1691" s="40"/>
      <c r="RIU1691" s="31"/>
      <c r="RIV1691" s="50"/>
      <c r="RIW1691" s="31"/>
      <c r="RIX1691" s="40"/>
      <c r="RIY1691" s="31"/>
      <c r="RIZ1691" s="50"/>
      <c r="RJA1691" s="31"/>
      <c r="RJB1691" s="40"/>
      <c r="RJC1691" s="31"/>
      <c r="RJD1691" s="50"/>
      <c r="RJE1691" s="31"/>
      <c r="RJF1691" s="40"/>
      <c r="RJG1691" s="31"/>
      <c r="RJH1691" s="50"/>
      <c r="RJI1691" s="31"/>
      <c r="RJJ1691" s="40"/>
      <c r="RJK1691" s="31"/>
      <c r="RJL1691" s="50"/>
      <c r="RJM1691" s="31"/>
      <c r="RJN1691" s="40"/>
      <c r="RJO1691" s="31"/>
      <c r="RJP1691" s="50"/>
      <c r="RJQ1691" s="31"/>
      <c r="RJR1691" s="40"/>
      <c r="RJS1691" s="31"/>
      <c r="RJT1691" s="50"/>
      <c r="RJU1691" s="31"/>
      <c r="RJV1691" s="40"/>
      <c r="RJW1691" s="31"/>
      <c r="RJX1691" s="50"/>
      <c r="RJY1691" s="31"/>
      <c r="RJZ1691" s="40"/>
      <c r="RKA1691" s="31"/>
      <c r="RKB1691" s="50"/>
      <c r="RKC1691" s="31"/>
      <c r="RKD1691" s="40"/>
      <c r="RKE1691" s="31"/>
      <c r="RKF1691" s="50"/>
      <c r="RKG1691" s="31"/>
      <c r="RKH1691" s="40"/>
      <c r="RKI1691" s="31"/>
      <c r="RKJ1691" s="50"/>
      <c r="RKK1691" s="31"/>
      <c r="RKL1691" s="40"/>
      <c r="RKM1691" s="31"/>
      <c r="RKN1691" s="50"/>
      <c r="RKO1691" s="31"/>
      <c r="RKP1691" s="40"/>
      <c r="RKQ1691" s="31"/>
      <c r="RKR1691" s="50"/>
      <c r="RKS1691" s="31"/>
      <c r="RKT1691" s="40"/>
      <c r="RKU1691" s="31"/>
      <c r="RKV1691" s="50"/>
      <c r="RKW1691" s="31"/>
      <c r="RKX1691" s="40"/>
      <c r="RKY1691" s="31"/>
      <c r="RKZ1691" s="50"/>
      <c r="RLA1691" s="31"/>
      <c r="RLB1691" s="40"/>
      <c r="RLC1691" s="31"/>
      <c r="RLD1691" s="50"/>
      <c r="RLE1691" s="31"/>
      <c r="RLF1691" s="40"/>
      <c r="RLG1691" s="31"/>
      <c r="RLH1691" s="50"/>
      <c r="RLI1691" s="31"/>
      <c r="RLJ1691" s="40"/>
      <c r="RLK1691" s="31"/>
      <c r="RLL1691" s="50"/>
      <c r="RLM1691" s="31"/>
      <c r="RLN1691" s="40"/>
      <c r="RLO1691" s="31"/>
      <c r="RLP1691" s="50"/>
      <c r="RLQ1691" s="31"/>
      <c r="RLR1691" s="40"/>
      <c r="RLS1691" s="31"/>
      <c r="RLT1691" s="50"/>
      <c r="RLU1691" s="31"/>
      <c r="RLV1691" s="40"/>
      <c r="RLW1691" s="31"/>
      <c r="RLX1691" s="50"/>
      <c r="RLY1691" s="31"/>
      <c r="RLZ1691" s="40"/>
      <c r="RMA1691" s="31"/>
      <c r="RMB1691" s="50"/>
      <c r="RMC1691" s="31"/>
      <c r="RMD1691" s="40"/>
      <c r="RME1691" s="31"/>
      <c r="RMF1691" s="50"/>
      <c r="RMG1691" s="31"/>
      <c r="RMH1691" s="40"/>
      <c r="RMI1691" s="31"/>
      <c r="RMJ1691" s="50"/>
      <c r="RMK1691" s="31"/>
      <c r="RML1691" s="40"/>
      <c r="RMM1691" s="31"/>
      <c r="RMN1691" s="50"/>
      <c r="RMO1691" s="31"/>
      <c r="RMP1691" s="40"/>
      <c r="RMQ1691" s="31"/>
      <c r="RMR1691" s="50"/>
      <c r="RMS1691" s="31"/>
      <c r="RMT1691" s="40"/>
      <c r="RMU1691" s="31"/>
      <c r="RMV1691" s="50"/>
      <c r="RMW1691" s="31"/>
      <c r="RMX1691" s="40"/>
      <c r="RMY1691" s="31"/>
      <c r="RMZ1691" s="50"/>
      <c r="RNA1691" s="31"/>
      <c r="RNB1691" s="40"/>
      <c r="RNC1691" s="31"/>
      <c r="RND1691" s="50"/>
      <c r="RNE1691" s="31"/>
      <c r="RNF1691" s="40"/>
      <c r="RNG1691" s="31"/>
      <c r="RNH1691" s="50"/>
      <c r="RNI1691" s="31"/>
      <c r="RNJ1691" s="40"/>
      <c r="RNK1691" s="31"/>
      <c r="RNL1691" s="50"/>
      <c r="RNM1691" s="31"/>
      <c r="RNN1691" s="40"/>
      <c r="RNO1691" s="31"/>
      <c r="RNP1691" s="50"/>
      <c r="RNQ1691" s="31"/>
      <c r="RNR1691" s="40"/>
      <c r="RNS1691" s="31"/>
      <c r="RNT1691" s="50"/>
      <c r="RNU1691" s="31"/>
      <c r="RNV1691" s="40"/>
      <c r="RNW1691" s="31"/>
      <c r="RNX1691" s="50"/>
      <c r="RNY1691" s="31"/>
      <c r="RNZ1691" s="40"/>
      <c r="ROA1691" s="31"/>
      <c r="ROB1691" s="50"/>
      <c r="ROC1691" s="31"/>
      <c r="ROD1691" s="40"/>
      <c r="ROE1691" s="31"/>
      <c r="ROF1691" s="50"/>
      <c r="ROG1691" s="31"/>
      <c r="ROH1691" s="40"/>
      <c r="ROI1691" s="31"/>
      <c r="ROJ1691" s="50"/>
      <c r="ROK1691" s="31"/>
      <c r="ROL1691" s="40"/>
      <c r="ROM1691" s="31"/>
      <c r="RON1691" s="50"/>
      <c r="ROO1691" s="31"/>
      <c r="ROP1691" s="40"/>
      <c r="ROQ1691" s="31"/>
      <c r="ROR1691" s="50"/>
      <c r="ROS1691" s="31"/>
      <c r="ROT1691" s="40"/>
      <c r="ROU1691" s="31"/>
      <c r="ROV1691" s="50"/>
      <c r="ROW1691" s="31"/>
      <c r="ROX1691" s="40"/>
      <c r="ROY1691" s="31"/>
      <c r="ROZ1691" s="50"/>
      <c r="RPA1691" s="31"/>
      <c r="RPB1691" s="40"/>
      <c r="RPC1691" s="31"/>
      <c r="RPD1691" s="50"/>
      <c r="RPE1691" s="31"/>
      <c r="RPF1691" s="40"/>
      <c r="RPG1691" s="31"/>
      <c r="RPH1691" s="50"/>
      <c r="RPI1691" s="31"/>
      <c r="RPJ1691" s="40"/>
      <c r="RPK1691" s="31"/>
      <c r="RPL1691" s="50"/>
      <c r="RPM1691" s="31"/>
      <c r="RPN1691" s="40"/>
      <c r="RPO1691" s="31"/>
      <c r="RPP1691" s="50"/>
      <c r="RPQ1691" s="31"/>
      <c r="RPR1691" s="40"/>
      <c r="RPS1691" s="31"/>
      <c r="RPT1691" s="50"/>
      <c r="RPU1691" s="31"/>
      <c r="RPV1691" s="40"/>
      <c r="RPW1691" s="31"/>
      <c r="RPX1691" s="50"/>
      <c r="RPY1691" s="31"/>
      <c r="RPZ1691" s="40"/>
      <c r="RQA1691" s="31"/>
      <c r="RQB1691" s="50"/>
      <c r="RQC1691" s="31"/>
      <c r="RQD1691" s="40"/>
      <c r="RQE1691" s="31"/>
      <c r="RQF1691" s="50"/>
      <c r="RQG1691" s="31"/>
      <c r="RQH1691" s="40"/>
      <c r="RQI1691" s="31"/>
      <c r="RQJ1691" s="50"/>
      <c r="RQK1691" s="31"/>
      <c r="RQL1691" s="40"/>
      <c r="RQM1691" s="31"/>
      <c r="RQN1691" s="50"/>
      <c r="RQO1691" s="31"/>
      <c r="RQP1691" s="40"/>
      <c r="RQQ1691" s="31"/>
      <c r="RQR1691" s="50"/>
      <c r="RQS1691" s="31"/>
      <c r="RQT1691" s="40"/>
      <c r="RQU1691" s="31"/>
      <c r="RQV1691" s="50"/>
      <c r="RQW1691" s="31"/>
      <c r="RQX1691" s="40"/>
      <c r="RQY1691" s="31"/>
      <c r="RQZ1691" s="50"/>
      <c r="RRA1691" s="31"/>
      <c r="RRB1691" s="40"/>
      <c r="RRC1691" s="31"/>
      <c r="RRD1691" s="50"/>
      <c r="RRE1691" s="31"/>
      <c r="RRF1691" s="40"/>
      <c r="RRG1691" s="31"/>
      <c r="RRH1691" s="50"/>
      <c r="RRI1691" s="31"/>
      <c r="RRJ1691" s="40"/>
      <c r="RRK1691" s="31"/>
      <c r="RRL1691" s="50"/>
      <c r="RRM1691" s="31"/>
      <c r="RRN1691" s="40"/>
      <c r="RRO1691" s="31"/>
      <c r="RRP1691" s="50"/>
      <c r="RRQ1691" s="31"/>
      <c r="RRR1691" s="40"/>
      <c r="RRS1691" s="31"/>
      <c r="RRT1691" s="50"/>
      <c r="RRU1691" s="31"/>
      <c r="RRV1691" s="40"/>
      <c r="RRW1691" s="31"/>
      <c r="RRX1691" s="50"/>
      <c r="RRY1691" s="31"/>
      <c r="RRZ1691" s="40"/>
      <c r="RSA1691" s="31"/>
      <c r="RSB1691" s="50"/>
      <c r="RSC1691" s="31"/>
      <c r="RSD1691" s="40"/>
      <c r="RSE1691" s="31"/>
      <c r="RSF1691" s="50"/>
      <c r="RSG1691" s="31"/>
      <c r="RSH1691" s="40"/>
      <c r="RSI1691" s="31"/>
      <c r="RSJ1691" s="50"/>
      <c r="RSK1691" s="31"/>
      <c r="RSL1691" s="40"/>
      <c r="RSM1691" s="31"/>
      <c r="RSN1691" s="50"/>
      <c r="RSO1691" s="31"/>
      <c r="RSP1691" s="40"/>
      <c r="RSQ1691" s="31"/>
      <c r="RSR1691" s="50"/>
      <c r="RSS1691" s="31"/>
      <c r="RST1691" s="40"/>
      <c r="RSU1691" s="31"/>
      <c r="RSV1691" s="50"/>
      <c r="RSW1691" s="31"/>
      <c r="RSX1691" s="40"/>
      <c r="RSY1691" s="31"/>
      <c r="RSZ1691" s="50"/>
      <c r="RTA1691" s="31"/>
      <c r="RTB1691" s="40"/>
      <c r="RTC1691" s="31"/>
      <c r="RTD1691" s="50"/>
      <c r="RTE1691" s="31"/>
      <c r="RTF1691" s="40"/>
      <c r="RTG1691" s="31"/>
      <c r="RTH1691" s="50"/>
      <c r="RTI1691" s="31"/>
      <c r="RTJ1691" s="40"/>
      <c r="RTK1691" s="31"/>
      <c r="RTL1691" s="50"/>
      <c r="RTM1691" s="31"/>
      <c r="RTN1691" s="40"/>
      <c r="RTO1691" s="31"/>
      <c r="RTP1691" s="50"/>
      <c r="RTQ1691" s="31"/>
      <c r="RTR1691" s="40"/>
      <c r="RTS1691" s="31"/>
      <c r="RTT1691" s="50"/>
      <c r="RTU1691" s="31"/>
      <c r="RTV1691" s="40"/>
      <c r="RTW1691" s="31"/>
      <c r="RTX1691" s="50"/>
      <c r="RTY1691" s="31"/>
      <c r="RTZ1691" s="40"/>
      <c r="RUA1691" s="31"/>
      <c r="RUB1691" s="50"/>
      <c r="RUC1691" s="31"/>
      <c r="RUD1691" s="40"/>
      <c r="RUE1691" s="31"/>
      <c r="RUF1691" s="50"/>
      <c r="RUG1691" s="31"/>
      <c r="RUH1691" s="40"/>
      <c r="RUI1691" s="31"/>
      <c r="RUJ1691" s="50"/>
      <c r="RUK1691" s="31"/>
      <c r="RUL1691" s="40"/>
      <c r="RUM1691" s="31"/>
      <c r="RUN1691" s="50"/>
      <c r="RUO1691" s="31"/>
      <c r="RUP1691" s="40"/>
      <c r="RUQ1691" s="31"/>
      <c r="RUR1691" s="50"/>
      <c r="RUS1691" s="31"/>
      <c r="RUT1691" s="40"/>
      <c r="RUU1691" s="31"/>
      <c r="RUV1691" s="50"/>
      <c r="RUW1691" s="31"/>
      <c r="RUX1691" s="40"/>
      <c r="RUY1691" s="31"/>
      <c r="RUZ1691" s="50"/>
      <c r="RVA1691" s="31"/>
      <c r="RVB1691" s="40"/>
      <c r="RVC1691" s="31"/>
      <c r="RVD1691" s="50"/>
      <c r="RVE1691" s="31"/>
      <c r="RVF1691" s="40"/>
      <c r="RVG1691" s="31"/>
      <c r="RVH1691" s="50"/>
      <c r="RVI1691" s="31"/>
      <c r="RVJ1691" s="40"/>
      <c r="RVK1691" s="31"/>
      <c r="RVL1691" s="50"/>
      <c r="RVM1691" s="31"/>
      <c r="RVN1691" s="40"/>
      <c r="RVO1691" s="31"/>
      <c r="RVP1691" s="50"/>
      <c r="RVQ1691" s="31"/>
      <c r="RVR1691" s="40"/>
      <c r="RVS1691" s="31"/>
      <c r="RVT1691" s="50"/>
      <c r="RVU1691" s="31"/>
      <c r="RVV1691" s="40"/>
      <c r="RVW1691" s="31"/>
      <c r="RVX1691" s="50"/>
      <c r="RVY1691" s="31"/>
      <c r="RVZ1691" s="40"/>
      <c r="RWA1691" s="31"/>
      <c r="RWB1691" s="50"/>
      <c r="RWC1691" s="31"/>
      <c r="RWD1691" s="40"/>
      <c r="RWE1691" s="31"/>
      <c r="RWF1691" s="50"/>
      <c r="RWG1691" s="31"/>
      <c r="RWH1691" s="40"/>
      <c r="RWI1691" s="31"/>
      <c r="RWJ1691" s="50"/>
      <c r="RWK1691" s="31"/>
      <c r="RWL1691" s="40"/>
      <c r="RWM1691" s="31"/>
      <c r="RWN1691" s="50"/>
      <c r="RWO1691" s="31"/>
      <c r="RWP1691" s="40"/>
      <c r="RWQ1691" s="31"/>
      <c r="RWR1691" s="50"/>
      <c r="RWS1691" s="31"/>
      <c r="RWT1691" s="40"/>
      <c r="RWU1691" s="31"/>
      <c r="RWV1691" s="50"/>
      <c r="RWW1691" s="31"/>
      <c r="RWX1691" s="40"/>
      <c r="RWY1691" s="31"/>
      <c r="RWZ1691" s="50"/>
      <c r="RXA1691" s="31"/>
      <c r="RXB1691" s="40"/>
      <c r="RXC1691" s="31"/>
      <c r="RXD1691" s="50"/>
      <c r="RXE1691" s="31"/>
      <c r="RXF1691" s="40"/>
      <c r="RXG1691" s="31"/>
      <c r="RXH1691" s="50"/>
      <c r="RXI1691" s="31"/>
      <c r="RXJ1691" s="40"/>
      <c r="RXK1691" s="31"/>
      <c r="RXL1691" s="50"/>
      <c r="RXM1691" s="31"/>
      <c r="RXN1691" s="40"/>
      <c r="RXO1691" s="31"/>
      <c r="RXP1691" s="50"/>
      <c r="RXQ1691" s="31"/>
      <c r="RXR1691" s="40"/>
      <c r="RXS1691" s="31"/>
      <c r="RXT1691" s="50"/>
      <c r="RXU1691" s="31"/>
      <c r="RXV1691" s="40"/>
      <c r="RXW1691" s="31"/>
      <c r="RXX1691" s="50"/>
      <c r="RXY1691" s="31"/>
      <c r="RXZ1691" s="40"/>
      <c r="RYA1691" s="31"/>
      <c r="RYB1691" s="50"/>
      <c r="RYC1691" s="31"/>
      <c r="RYD1691" s="40"/>
      <c r="RYE1691" s="31"/>
      <c r="RYF1691" s="50"/>
      <c r="RYG1691" s="31"/>
      <c r="RYH1691" s="40"/>
      <c r="RYI1691" s="31"/>
      <c r="RYJ1691" s="50"/>
      <c r="RYK1691" s="31"/>
      <c r="RYL1691" s="40"/>
      <c r="RYM1691" s="31"/>
      <c r="RYN1691" s="50"/>
      <c r="RYO1691" s="31"/>
      <c r="RYP1691" s="40"/>
      <c r="RYQ1691" s="31"/>
      <c r="RYR1691" s="50"/>
      <c r="RYS1691" s="31"/>
      <c r="RYT1691" s="40"/>
      <c r="RYU1691" s="31"/>
      <c r="RYV1691" s="50"/>
      <c r="RYW1691" s="31"/>
      <c r="RYX1691" s="40"/>
      <c r="RYY1691" s="31"/>
      <c r="RYZ1691" s="50"/>
      <c r="RZA1691" s="31"/>
      <c r="RZB1691" s="40"/>
      <c r="RZC1691" s="31"/>
      <c r="RZD1691" s="50"/>
      <c r="RZE1691" s="31"/>
      <c r="RZF1691" s="40"/>
      <c r="RZG1691" s="31"/>
      <c r="RZH1691" s="50"/>
      <c r="RZI1691" s="31"/>
      <c r="RZJ1691" s="40"/>
      <c r="RZK1691" s="31"/>
      <c r="RZL1691" s="50"/>
      <c r="RZM1691" s="31"/>
      <c r="RZN1691" s="40"/>
      <c r="RZO1691" s="31"/>
      <c r="RZP1691" s="50"/>
      <c r="RZQ1691" s="31"/>
      <c r="RZR1691" s="40"/>
      <c r="RZS1691" s="31"/>
      <c r="RZT1691" s="50"/>
      <c r="RZU1691" s="31"/>
      <c r="RZV1691" s="40"/>
      <c r="RZW1691" s="31"/>
      <c r="RZX1691" s="50"/>
      <c r="RZY1691" s="31"/>
      <c r="RZZ1691" s="40"/>
      <c r="SAA1691" s="31"/>
      <c r="SAB1691" s="50"/>
      <c r="SAC1691" s="31"/>
      <c r="SAD1691" s="40"/>
      <c r="SAE1691" s="31"/>
      <c r="SAF1691" s="50"/>
      <c r="SAG1691" s="31"/>
      <c r="SAH1691" s="40"/>
      <c r="SAI1691" s="31"/>
      <c r="SAJ1691" s="50"/>
      <c r="SAK1691" s="31"/>
      <c r="SAL1691" s="40"/>
      <c r="SAM1691" s="31"/>
      <c r="SAN1691" s="50"/>
      <c r="SAO1691" s="31"/>
      <c r="SAP1691" s="40"/>
      <c r="SAQ1691" s="31"/>
      <c r="SAR1691" s="50"/>
      <c r="SAS1691" s="31"/>
      <c r="SAT1691" s="40"/>
      <c r="SAU1691" s="31"/>
      <c r="SAV1691" s="50"/>
      <c r="SAW1691" s="31"/>
      <c r="SAX1691" s="40"/>
      <c r="SAY1691" s="31"/>
      <c r="SAZ1691" s="50"/>
      <c r="SBA1691" s="31"/>
      <c r="SBB1691" s="40"/>
      <c r="SBC1691" s="31"/>
      <c r="SBD1691" s="50"/>
      <c r="SBE1691" s="31"/>
      <c r="SBF1691" s="40"/>
      <c r="SBG1691" s="31"/>
      <c r="SBH1691" s="50"/>
      <c r="SBI1691" s="31"/>
      <c r="SBJ1691" s="40"/>
      <c r="SBK1691" s="31"/>
      <c r="SBL1691" s="50"/>
      <c r="SBM1691" s="31"/>
      <c r="SBN1691" s="40"/>
      <c r="SBO1691" s="31"/>
      <c r="SBP1691" s="50"/>
      <c r="SBQ1691" s="31"/>
      <c r="SBR1691" s="40"/>
      <c r="SBS1691" s="31"/>
      <c r="SBT1691" s="50"/>
      <c r="SBU1691" s="31"/>
      <c r="SBV1691" s="40"/>
      <c r="SBW1691" s="31"/>
      <c r="SBX1691" s="50"/>
      <c r="SBY1691" s="31"/>
      <c r="SBZ1691" s="40"/>
      <c r="SCA1691" s="31"/>
      <c r="SCB1691" s="50"/>
      <c r="SCC1691" s="31"/>
      <c r="SCD1691" s="40"/>
      <c r="SCE1691" s="31"/>
      <c r="SCF1691" s="50"/>
      <c r="SCG1691" s="31"/>
      <c r="SCH1691" s="40"/>
      <c r="SCI1691" s="31"/>
      <c r="SCJ1691" s="50"/>
      <c r="SCK1691" s="31"/>
      <c r="SCL1691" s="40"/>
      <c r="SCM1691" s="31"/>
      <c r="SCN1691" s="50"/>
      <c r="SCO1691" s="31"/>
      <c r="SCP1691" s="40"/>
      <c r="SCQ1691" s="31"/>
      <c r="SCR1691" s="50"/>
      <c r="SCS1691" s="31"/>
      <c r="SCT1691" s="40"/>
      <c r="SCU1691" s="31"/>
      <c r="SCV1691" s="50"/>
      <c r="SCW1691" s="31"/>
      <c r="SCX1691" s="40"/>
      <c r="SCY1691" s="31"/>
      <c r="SCZ1691" s="50"/>
      <c r="SDA1691" s="31"/>
      <c r="SDB1691" s="40"/>
      <c r="SDC1691" s="31"/>
      <c r="SDD1691" s="50"/>
      <c r="SDE1691" s="31"/>
      <c r="SDF1691" s="40"/>
      <c r="SDG1691" s="31"/>
      <c r="SDH1691" s="50"/>
      <c r="SDI1691" s="31"/>
      <c r="SDJ1691" s="40"/>
      <c r="SDK1691" s="31"/>
      <c r="SDL1691" s="50"/>
      <c r="SDM1691" s="31"/>
      <c r="SDN1691" s="40"/>
      <c r="SDO1691" s="31"/>
      <c r="SDP1691" s="50"/>
      <c r="SDQ1691" s="31"/>
      <c r="SDR1691" s="40"/>
      <c r="SDS1691" s="31"/>
      <c r="SDT1691" s="50"/>
      <c r="SDU1691" s="31"/>
      <c r="SDV1691" s="40"/>
      <c r="SDW1691" s="31"/>
      <c r="SDX1691" s="50"/>
      <c r="SDY1691" s="31"/>
      <c r="SDZ1691" s="40"/>
      <c r="SEA1691" s="31"/>
      <c r="SEB1691" s="50"/>
      <c r="SEC1691" s="31"/>
      <c r="SED1691" s="40"/>
      <c r="SEE1691" s="31"/>
      <c r="SEF1691" s="50"/>
      <c r="SEG1691" s="31"/>
      <c r="SEH1691" s="40"/>
      <c r="SEI1691" s="31"/>
      <c r="SEJ1691" s="50"/>
      <c r="SEK1691" s="31"/>
      <c r="SEL1691" s="40"/>
      <c r="SEM1691" s="31"/>
      <c r="SEN1691" s="50"/>
      <c r="SEO1691" s="31"/>
      <c r="SEP1691" s="40"/>
      <c r="SEQ1691" s="31"/>
      <c r="SER1691" s="50"/>
      <c r="SES1691" s="31"/>
      <c r="SET1691" s="40"/>
      <c r="SEU1691" s="31"/>
      <c r="SEV1691" s="50"/>
      <c r="SEW1691" s="31"/>
      <c r="SEX1691" s="40"/>
      <c r="SEY1691" s="31"/>
      <c r="SEZ1691" s="50"/>
      <c r="SFA1691" s="31"/>
      <c r="SFB1691" s="40"/>
      <c r="SFC1691" s="31"/>
      <c r="SFD1691" s="50"/>
      <c r="SFE1691" s="31"/>
      <c r="SFF1691" s="40"/>
      <c r="SFG1691" s="31"/>
      <c r="SFH1691" s="50"/>
      <c r="SFI1691" s="31"/>
      <c r="SFJ1691" s="40"/>
      <c r="SFK1691" s="31"/>
      <c r="SFL1691" s="50"/>
      <c r="SFM1691" s="31"/>
      <c r="SFN1691" s="40"/>
      <c r="SFO1691" s="31"/>
      <c r="SFP1691" s="50"/>
      <c r="SFQ1691" s="31"/>
      <c r="SFR1691" s="40"/>
      <c r="SFS1691" s="31"/>
      <c r="SFT1691" s="50"/>
      <c r="SFU1691" s="31"/>
      <c r="SFV1691" s="40"/>
      <c r="SFW1691" s="31"/>
      <c r="SFX1691" s="50"/>
      <c r="SFY1691" s="31"/>
      <c r="SFZ1691" s="40"/>
      <c r="SGA1691" s="31"/>
      <c r="SGB1691" s="50"/>
      <c r="SGC1691" s="31"/>
      <c r="SGD1691" s="40"/>
      <c r="SGE1691" s="31"/>
      <c r="SGF1691" s="50"/>
      <c r="SGG1691" s="31"/>
      <c r="SGH1691" s="40"/>
      <c r="SGI1691" s="31"/>
      <c r="SGJ1691" s="50"/>
      <c r="SGK1691" s="31"/>
      <c r="SGL1691" s="40"/>
      <c r="SGM1691" s="31"/>
      <c r="SGN1691" s="50"/>
      <c r="SGO1691" s="31"/>
      <c r="SGP1691" s="40"/>
      <c r="SGQ1691" s="31"/>
      <c r="SGR1691" s="50"/>
      <c r="SGS1691" s="31"/>
      <c r="SGT1691" s="40"/>
      <c r="SGU1691" s="31"/>
      <c r="SGV1691" s="50"/>
      <c r="SGW1691" s="31"/>
      <c r="SGX1691" s="40"/>
      <c r="SGY1691" s="31"/>
      <c r="SGZ1691" s="50"/>
      <c r="SHA1691" s="31"/>
      <c r="SHB1691" s="40"/>
      <c r="SHC1691" s="31"/>
      <c r="SHD1691" s="50"/>
      <c r="SHE1691" s="31"/>
      <c r="SHF1691" s="40"/>
      <c r="SHG1691" s="31"/>
      <c r="SHH1691" s="50"/>
      <c r="SHI1691" s="31"/>
      <c r="SHJ1691" s="40"/>
      <c r="SHK1691" s="31"/>
      <c r="SHL1691" s="50"/>
      <c r="SHM1691" s="31"/>
      <c r="SHN1691" s="40"/>
      <c r="SHO1691" s="31"/>
      <c r="SHP1691" s="50"/>
      <c r="SHQ1691" s="31"/>
      <c r="SHR1691" s="40"/>
      <c r="SHS1691" s="31"/>
      <c r="SHT1691" s="50"/>
      <c r="SHU1691" s="31"/>
      <c r="SHV1691" s="40"/>
      <c r="SHW1691" s="31"/>
      <c r="SHX1691" s="50"/>
      <c r="SHY1691" s="31"/>
      <c r="SHZ1691" s="40"/>
      <c r="SIA1691" s="31"/>
      <c r="SIB1691" s="50"/>
      <c r="SIC1691" s="31"/>
      <c r="SID1691" s="40"/>
      <c r="SIE1691" s="31"/>
      <c r="SIF1691" s="50"/>
      <c r="SIG1691" s="31"/>
      <c r="SIH1691" s="40"/>
      <c r="SII1691" s="31"/>
      <c r="SIJ1691" s="50"/>
      <c r="SIK1691" s="31"/>
      <c r="SIL1691" s="40"/>
      <c r="SIM1691" s="31"/>
      <c r="SIN1691" s="50"/>
      <c r="SIO1691" s="31"/>
      <c r="SIP1691" s="40"/>
      <c r="SIQ1691" s="31"/>
      <c r="SIR1691" s="50"/>
      <c r="SIS1691" s="31"/>
      <c r="SIT1691" s="40"/>
      <c r="SIU1691" s="31"/>
      <c r="SIV1691" s="50"/>
      <c r="SIW1691" s="31"/>
      <c r="SIX1691" s="40"/>
      <c r="SIY1691" s="31"/>
      <c r="SIZ1691" s="50"/>
      <c r="SJA1691" s="31"/>
      <c r="SJB1691" s="40"/>
      <c r="SJC1691" s="31"/>
      <c r="SJD1691" s="50"/>
      <c r="SJE1691" s="31"/>
      <c r="SJF1691" s="40"/>
      <c r="SJG1691" s="31"/>
      <c r="SJH1691" s="50"/>
      <c r="SJI1691" s="31"/>
      <c r="SJJ1691" s="40"/>
      <c r="SJK1691" s="31"/>
      <c r="SJL1691" s="50"/>
      <c r="SJM1691" s="31"/>
      <c r="SJN1691" s="40"/>
      <c r="SJO1691" s="31"/>
      <c r="SJP1691" s="50"/>
      <c r="SJQ1691" s="31"/>
      <c r="SJR1691" s="40"/>
      <c r="SJS1691" s="31"/>
      <c r="SJT1691" s="50"/>
      <c r="SJU1691" s="31"/>
      <c r="SJV1691" s="40"/>
      <c r="SJW1691" s="31"/>
      <c r="SJX1691" s="50"/>
      <c r="SJY1691" s="31"/>
      <c r="SJZ1691" s="40"/>
      <c r="SKA1691" s="31"/>
      <c r="SKB1691" s="50"/>
      <c r="SKC1691" s="31"/>
      <c r="SKD1691" s="40"/>
      <c r="SKE1691" s="31"/>
      <c r="SKF1691" s="50"/>
      <c r="SKG1691" s="31"/>
      <c r="SKH1691" s="40"/>
      <c r="SKI1691" s="31"/>
      <c r="SKJ1691" s="50"/>
      <c r="SKK1691" s="31"/>
      <c r="SKL1691" s="40"/>
      <c r="SKM1691" s="31"/>
      <c r="SKN1691" s="50"/>
      <c r="SKO1691" s="31"/>
      <c r="SKP1691" s="40"/>
      <c r="SKQ1691" s="31"/>
      <c r="SKR1691" s="50"/>
      <c r="SKS1691" s="31"/>
      <c r="SKT1691" s="40"/>
      <c r="SKU1691" s="31"/>
      <c r="SKV1691" s="50"/>
      <c r="SKW1691" s="31"/>
      <c r="SKX1691" s="40"/>
      <c r="SKY1691" s="31"/>
      <c r="SKZ1691" s="50"/>
      <c r="SLA1691" s="31"/>
      <c r="SLB1691" s="40"/>
      <c r="SLC1691" s="31"/>
      <c r="SLD1691" s="50"/>
      <c r="SLE1691" s="31"/>
      <c r="SLF1691" s="40"/>
      <c r="SLG1691" s="31"/>
      <c r="SLH1691" s="50"/>
      <c r="SLI1691" s="31"/>
      <c r="SLJ1691" s="40"/>
      <c r="SLK1691" s="31"/>
      <c r="SLL1691" s="50"/>
      <c r="SLM1691" s="31"/>
      <c r="SLN1691" s="40"/>
      <c r="SLO1691" s="31"/>
      <c r="SLP1691" s="50"/>
      <c r="SLQ1691" s="31"/>
      <c r="SLR1691" s="40"/>
      <c r="SLS1691" s="31"/>
      <c r="SLT1691" s="50"/>
      <c r="SLU1691" s="31"/>
      <c r="SLV1691" s="40"/>
      <c r="SLW1691" s="31"/>
      <c r="SLX1691" s="50"/>
      <c r="SLY1691" s="31"/>
      <c r="SLZ1691" s="40"/>
      <c r="SMA1691" s="31"/>
      <c r="SMB1691" s="50"/>
      <c r="SMC1691" s="31"/>
      <c r="SMD1691" s="40"/>
      <c r="SME1691" s="31"/>
      <c r="SMF1691" s="50"/>
      <c r="SMG1691" s="31"/>
      <c r="SMH1691" s="40"/>
      <c r="SMI1691" s="31"/>
      <c r="SMJ1691" s="50"/>
      <c r="SMK1691" s="31"/>
      <c r="SML1691" s="40"/>
      <c r="SMM1691" s="31"/>
      <c r="SMN1691" s="50"/>
      <c r="SMO1691" s="31"/>
      <c r="SMP1691" s="40"/>
      <c r="SMQ1691" s="31"/>
      <c r="SMR1691" s="50"/>
      <c r="SMS1691" s="31"/>
      <c r="SMT1691" s="40"/>
      <c r="SMU1691" s="31"/>
      <c r="SMV1691" s="50"/>
      <c r="SMW1691" s="31"/>
      <c r="SMX1691" s="40"/>
      <c r="SMY1691" s="31"/>
      <c r="SMZ1691" s="50"/>
      <c r="SNA1691" s="31"/>
      <c r="SNB1691" s="40"/>
      <c r="SNC1691" s="31"/>
      <c r="SND1691" s="50"/>
      <c r="SNE1691" s="31"/>
      <c r="SNF1691" s="40"/>
      <c r="SNG1691" s="31"/>
      <c r="SNH1691" s="50"/>
      <c r="SNI1691" s="31"/>
      <c r="SNJ1691" s="40"/>
      <c r="SNK1691" s="31"/>
      <c r="SNL1691" s="50"/>
      <c r="SNM1691" s="31"/>
      <c r="SNN1691" s="40"/>
      <c r="SNO1691" s="31"/>
      <c r="SNP1691" s="50"/>
      <c r="SNQ1691" s="31"/>
      <c r="SNR1691" s="40"/>
      <c r="SNS1691" s="31"/>
      <c r="SNT1691" s="50"/>
      <c r="SNU1691" s="31"/>
      <c r="SNV1691" s="40"/>
      <c r="SNW1691" s="31"/>
      <c r="SNX1691" s="50"/>
      <c r="SNY1691" s="31"/>
      <c r="SNZ1691" s="40"/>
      <c r="SOA1691" s="31"/>
      <c r="SOB1691" s="50"/>
      <c r="SOC1691" s="31"/>
      <c r="SOD1691" s="40"/>
      <c r="SOE1691" s="31"/>
      <c r="SOF1691" s="50"/>
      <c r="SOG1691" s="31"/>
      <c r="SOH1691" s="40"/>
      <c r="SOI1691" s="31"/>
      <c r="SOJ1691" s="50"/>
      <c r="SOK1691" s="31"/>
      <c r="SOL1691" s="40"/>
      <c r="SOM1691" s="31"/>
      <c r="SON1691" s="50"/>
      <c r="SOO1691" s="31"/>
      <c r="SOP1691" s="40"/>
      <c r="SOQ1691" s="31"/>
      <c r="SOR1691" s="50"/>
      <c r="SOS1691" s="31"/>
      <c r="SOT1691" s="40"/>
      <c r="SOU1691" s="31"/>
      <c r="SOV1691" s="50"/>
      <c r="SOW1691" s="31"/>
      <c r="SOX1691" s="40"/>
      <c r="SOY1691" s="31"/>
      <c r="SOZ1691" s="50"/>
      <c r="SPA1691" s="31"/>
      <c r="SPB1691" s="40"/>
      <c r="SPC1691" s="31"/>
      <c r="SPD1691" s="50"/>
      <c r="SPE1691" s="31"/>
      <c r="SPF1691" s="40"/>
      <c r="SPG1691" s="31"/>
      <c r="SPH1691" s="50"/>
      <c r="SPI1691" s="31"/>
      <c r="SPJ1691" s="40"/>
      <c r="SPK1691" s="31"/>
      <c r="SPL1691" s="50"/>
      <c r="SPM1691" s="31"/>
      <c r="SPN1691" s="40"/>
      <c r="SPO1691" s="31"/>
      <c r="SPP1691" s="50"/>
      <c r="SPQ1691" s="31"/>
      <c r="SPR1691" s="40"/>
      <c r="SPS1691" s="31"/>
      <c r="SPT1691" s="50"/>
      <c r="SPU1691" s="31"/>
      <c r="SPV1691" s="40"/>
      <c r="SPW1691" s="31"/>
      <c r="SPX1691" s="50"/>
      <c r="SPY1691" s="31"/>
      <c r="SPZ1691" s="40"/>
      <c r="SQA1691" s="31"/>
      <c r="SQB1691" s="50"/>
      <c r="SQC1691" s="31"/>
      <c r="SQD1691" s="40"/>
      <c r="SQE1691" s="31"/>
      <c r="SQF1691" s="50"/>
      <c r="SQG1691" s="31"/>
      <c r="SQH1691" s="40"/>
      <c r="SQI1691" s="31"/>
      <c r="SQJ1691" s="50"/>
      <c r="SQK1691" s="31"/>
      <c r="SQL1691" s="40"/>
      <c r="SQM1691" s="31"/>
      <c r="SQN1691" s="50"/>
      <c r="SQO1691" s="31"/>
      <c r="SQP1691" s="40"/>
      <c r="SQQ1691" s="31"/>
      <c r="SQR1691" s="50"/>
      <c r="SQS1691" s="31"/>
      <c r="SQT1691" s="40"/>
      <c r="SQU1691" s="31"/>
      <c r="SQV1691" s="50"/>
      <c r="SQW1691" s="31"/>
      <c r="SQX1691" s="40"/>
      <c r="SQY1691" s="31"/>
      <c r="SQZ1691" s="50"/>
      <c r="SRA1691" s="31"/>
      <c r="SRB1691" s="40"/>
      <c r="SRC1691" s="31"/>
      <c r="SRD1691" s="50"/>
      <c r="SRE1691" s="31"/>
      <c r="SRF1691" s="40"/>
      <c r="SRG1691" s="31"/>
      <c r="SRH1691" s="50"/>
      <c r="SRI1691" s="31"/>
      <c r="SRJ1691" s="40"/>
      <c r="SRK1691" s="31"/>
      <c r="SRL1691" s="50"/>
      <c r="SRM1691" s="31"/>
      <c r="SRN1691" s="40"/>
      <c r="SRO1691" s="31"/>
      <c r="SRP1691" s="50"/>
      <c r="SRQ1691" s="31"/>
      <c r="SRR1691" s="40"/>
      <c r="SRS1691" s="31"/>
      <c r="SRT1691" s="50"/>
      <c r="SRU1691" s="31"/>
      <c r="SRV1691" s="40"/>
      <c r="SRW1691" s="31"/>
      <c r="SRX1691" s="50"/>
      <c r="SRY1691" s="31"/>
      <c r="SRZ1691" s="40"/>
      <c r="SSA1691" s="31"/>
      <c r="SSB1691" s="50"/>
      <c r="SSC1691" s="31"/>
      <c r="SSD1691" s="40"/>
      <c r="SSE1691" s="31"/>
      <c r="SSF1691" s="50"/>
      <c r="SSG1691" s="31"/>
      <c r="SSH1691" s="40"/>
      <c r="SSI1691" s="31"/>
      <c r="SSJ1691" s="50"/>
      <c r="SSK1691" s="31"/>
      <c r="SSL1691" s="40"/>
      <c r="SSM1691" s="31"/>
      <c r="SSN1691" s="50"/>
      <c r="SSO1691" s="31"/>
      <c r="SSP1691" s="40"/>
      <c r="SSQ1691" s="31"/>
      <c r="SSR1691" s="50"/>
      <c r="SSS1691" s="31"/>
      <c r="SST1691" s="40"/>
      <c r="SSU1691" s="31"/>
      <c r="SSV1691" s="50"/>
      <c r="SSW1691" s="31"/>
      <c r="SSX1691" s="40"/>
      <c r="SSY1691" s="31"/>
      <c r="SSZ1691" s="50"/>
      <c r="STA1691" s="31"/>
      <c r="STB1691" s="40"/>
      <c r="STC1691" s="31"/>
      <c r="STD1691" s="50"/>
      <c r="STE1691" s="31"/>
      <c r="STF1691" s="40"/>
      <c r="STG1691" s="31"/>
      <c r="STH1691" s="50"/>
      <c r="STI1691" s="31"/>
      <c r="STJ1691" s="40"/>
      <c r="STK1691" s="31"/>
      <c r="STL1691" s="50"/>
      <c r="STM1691" s="31"/>
      <c r="STN1691" s="40"/>
      <c r="STO1691" s="31"/>
      <c r="STP1691" s="50"/>
      <c r="STQ1691" s="31"/>
      <c r="STR1691" s="40"/>
      <c r="STS1691" s="31"/>
      <c r="STT1691" s="50"/>
      <c r="STU1691" s="31"/>
      <c r="STV1691" s="40"/>
      <c r="STW1691" s="31"/>
      <c r="STX1691" s="50"/>
      <c r="STY1691" s="31"/>
      <c r="STZ1691" s="40"/>
      <c r="SUA1691" s="31"/>
      <c r="SUB1691" s="50"/>
      <c r="SUC1691" s="31"/>
      <c r="SUD1691" s="40"/>
      <c r="SUE1691" s="31"/>
      <c r="SUF1691" s="50"/>
      <c r="SUG1691" s="31"/>
      <c r="SUH1691" s="40"/>
      <c r="SUI1691" s="31"/>
      <c r="SUJ1691" s="50"/>
      <c r="SUK1691" s="31"/>
      <c r="SUL1691" s="40"/>
      <c r="SUM1691" s="31"/>
      <c r="SUN1691" s="50"/>
      <c r="SUO1691" s="31"/>
      <c r="SUP1691" s="40"/>
      <c r="SUQ1691" s="31"/>
      <c r="SUR1691" s="50"/>
      <c r="SUS1691" s="31"/>
      <c r="SUT1691" s="40"/>
      <c r="SUU1691" s="31"/>
      <c r="SUV1691" s="50"/>
      <c r="SUW1691" s="31"/>
      <c r="SUX1691" s="40"/>
      <c r="SUY1691" s="31"/>
      <c r="SUZ1691" s="50"/>
      <c r="SVA1691" s="31"/>
      <c r="SVB1691" s="40"/>
      <c r="SVC1691" s="31"/>
      <c r="SVD1691" s="50"/>
      <c r="SVE1691" s="31"/>
      <c r="SVF1691" s="40"/>
      <c r="SVG1691" s="31"/>
      <c r="SVH1691" s="50"/>
      <c r="SVI1691" s="31"/>
      <c r="SVJ1691" s="40"/>
      <c r="SVK1691" s="31"/>
      <c r="SVL1691" s="50"/>
      <c r="SVM1691" s="31"/>
      <c r="SVN1691" s="40"/>
      <c r="SVO1691" s="31"/>
      <c r="SVP1691" s="50"/>
      <c r="SVQ1691" s="31"/>
      <c r="SVR1691" s="40"/>
      <c r="SVS1691" s="31"/>
      <c r="SVT1691" s="50"/>
      <c r="SVU1691" s="31"/>
      <c r="SVV1691" s="40"/>
      <c r="SVW1691" s="31"/>
      <c r="SVX1691" s="50"/>
      <c r="SVY1691" s="31"/>
      <c r="SVZ1691" s="40"/>
      <c r="SWA1691" s="31"/>
      <c r="SWB1691" s="50"/>
      <c r="SWC1691" s="31"/>
      <c r="SWD1691" s="40"/>
      <c r="SWE1691" s="31"/>
      <c r="SWF1691" s="50"/>
      <c r="SWG1691" s="31"/>
      <c r="SWH1691" s="40"/>
      <c r="SWI1691" s="31"/>
      <c r="SWJ1691" s="50"/>
      <c r="SWK1691" s="31"/>
      <c r="SWL1691" s="40"/>
      <c r="SWM1691" s="31"/>
      <c r="SWN1691" s="50"/>
      <c r="SWO1691" s="31"/>
      <c r="SWP1691" s="40"/>
      <c r="SWQ1691" s="31"/>
      <c r="SWR1691" s="50"/>
      <c r="SWS1691" s="31"/>
      <c r="SWT1691" s="40"/>
      <c r="SWU1691" s="31"/>
      <c r="SWV1691" s="50"/>
      <c r="SWW1691" s="31"/>
      <c r="SWX1691" s="40"/>
      <c r="SWY1691" s="31"/>
      <c r="SWZ1691" s="50"/>
      <c r="SXA1691" s="31"/>
      <c r="SXB1691" s="40"/>
      <c r="SXC1691" s="31"/>
      <c r="SXD1691" s="50"/>
      <c r="SXE1691" s="31"/>
      <c r="SXF1691" s="40"/>
      <c r="SXG1691" s="31"/>
      <c r="SXH1691" s="50"/>
      <c r="SXI1691" s="31"/>
      <c r="SXJ1691" s="40"/>
      <c r="SXK1691" s="31"/>
      <c r="SXL1691" s="50"/>
      <c r="SXM1691" s="31"/>
      <c r="SXN1691" s="40"/>
      <c r="SXO1691" s="31"/>
      <c r="SXP1691" s="50"/>
      <c r="SXQ1691" s="31"/>
      <c r="SXR1691" s="40"/>
      <c r="SXS1691" s="31"/>
      <c r="SXT1691" s="50"/>
      <c r="SXU1691" s="31"/>
      <c r="SXV1691" s="40"/>
      <c r="SXW1691" s="31"/>
      <c r="SXX1691" s="50"/>
      <c r="SXY1691" s="31"/>
      <c r="SXZ1691" s="40"/>
      <c r="SYA1691" s="31"/>
      <c r="SYB1691" s="50"/>
      <c r="SYC1691" s="31"/>
      <c r="SYD1691" s="40"/>
      <c r="SYE1691" s="31"/>
      <c r="SYF1691" s="50"/>
      <c r="SYG1691" s="31"/>
      <c r="SYH1691" s="40"/>
      <c r="SYI1691" s="31"/>
      <c r="SYJ1691" s="50"/>
      <c r="SYK1691" s="31"/>
      <c r="SYL1691" s="40"/>
      <c r="SYM1691" s="31"/>
      <c r="SYN1691" s="50"/>
      <c r="SYO1691" s="31"/>
      <c r="SYP1691" s="40"/>
      <c r="SYQ1691" s="31"/>
      <c r="SYR1691" s="50"/>
      <c r="SYS1691" s="31"/>
      <c r="SYT1691" s="40"/>
      <c r="SYU1691" s="31"/>
      <c r="SYV1691" s="50"/>
      <c r="SYW1691" s="31"/>
      <c r="SYX1691" s="40"/>
      <c r="SYY1691" s="31"/>
      <c r="SYZ1691" s="50"/>
      <c r="SZA1691" s="31"/>
      <c r="SZB1691" s="40"/>
      <c r="SZC1691" s="31"/>
      <c r="SZD1691" s="50"/>
      <c r="SZE1691" s="31"/>
      <c r="SZF1691" s="40"/>
      <c r="SZG1691" s="31"/>
      <c r="SZH1691" s="50"/>
      <c r="SZI1691" s="31"/>
      <c r="SZJ1691" s="40"/>
      <c r="SZK1691" s="31"/>
      <c r="SZL1691" s="50"/>
      <c r="SZM1691" s="31"/>
      <c r="SZN1691" s="40"/>
      <c r="SZO1691" s="31"/>
      <c r="SZP1691" s="50"/>
      <c r="SZQ1691" s="31"/>
      <c r="SZR1691" s="40"/>
      <c r="SZS1691" s="31"/>
      <c r="SZT1691" s="50"/>
      <c r="SZU1691" s="31"/>
      <c r="SZV1691" s="40"/>
      <c r="SZW1691" s="31"/>
      <c r="SZX1691" s="50"/>
      <c r="SZY1691" s="31"/>
      <c r="SZZ1691" s="40"/>
      <c r="TAA1691" s="31"/>
      <c r="TAB1691" s="50"/>
      <c r="TAC1691" s="31"/>
      <c r="TAD1691" s="40"/>
      <c r="TAE1691" s="31"/>
      <c r="TAF1691" s="50"/>
      <c r="TAG1691" s="31"/>
      <c r="TAH1691" s="40"/>
      <c r="TAI1691" s="31"/>
      <c r="TAJ1691" s="50"/>
      <c r="TAK1691" s="31"/>
      <c r="TAL1691" s="40"/>
      <c r="TAM1691" s="31"/>
      <c r="TAN1691" s="50"/>
      <c r="TAO1691" s="31"/>
      <c r="TAP1691" s="40"/>
      <c r="TAQ1691" s="31"/>
      <c r="TAR1691" s="50"/>
      <c r="TAS1691" s="31"/>
      <c r="TAT1691" s="40"/>
      <c r="TAU1691" s="31"/>
      <c r="TAV1691" s="50"/>
      <c r="TAW1691" s="31"/>
      <c r="TAX1691" s="40"/>
      <c r="TAY1691" s="31"/>
      <c r="TAZ1691" s="50"/>
      <c r="TBA1691" s="31"/>
      <c r="TBB1691" s="40"/>
      <c r="TBC1691" s="31"/>
      <c r="TBD1691" s="50"/>
      <c r="TBE1691" s="31"/>
      <c r="TBF1691" s="40"/>
      <c r="TBG1691" s="31"/>
      <c r="TBH1691" s="50"/>
      <c r="TBI1691" s="31"/>
      <c r="TBJ1691" s="40"/>
      <c r="TBK1691" s="31"/>
      <c r="TBL1691" s="50"/>
      <c r="TBM1691" s="31"/>
      <c r="TBN1691" s="40"/>
      <c r="TBO1691" s="31"/>
      <c r="TBP1691" s="50"/>
      <c r="TBQ1691" s="31"/>
      <c r="TBR1691" s="40"/>
      <c r="TBS1691" s="31"/>
      <c r="TBT1691" s="50"/>
      <c r="TBU1691" s="31"/>
      <c r="TBV1691" s="40"/>
      <c r="TBW1691" s="31"/>
      <c r="TBX1691" s="50"/>
      <c r="TBY1691" s="31"/>
      <c r="TBZ1691" s="40"/>
      <c r="TCA1691" s="31"/>
      <c r="TCB1691" s="50"/>
      <c r="TCC1691" s="31"/>
      <c r="TCD1691" s="40"/>
      <c r="TCE1691" s="31"/>
      <c r="TCF1691" s="50"/>
      <c r="TCG1691" s="31"/>
      <c r="TCH1691" s="40"/>
      <c r="TCI1691" s="31"/>
      <c r="TCJ1691" s="50"/>
      <c r="TCK1691" s="31"/>
      <c r="TCL1691" s="40"/>
      <c r="TCM1691" s="31"/>
      <c r="TCN1691" s="50"/>
      <c r="TCO1691" s="31"/>
      <c r="TCP1691" s="40"/>
      <c r="TCQ1691" s="31"/>
      <c r="TCR1691" s="50"/>
      <c r="TCS1691" s="31"/>
      <c r="TCT1691" s="40"/>
      <c r="TCU1691" s="31"/>
      <c r="TCV1691" s="50"/>
      <c r="TCW1691" s="31"/>
      <c r="TCX1691" s="40"/>
      <c r="TCY1691" s="31"/>
      <c r="TCZ1691" s="50"/>
      <c r="TDA1691" s="31"/>
      <c r="TDB1691" s="40"/>
      <c r="TDC1691" s="31"/>
      <c r="TDD1691" s="50"/>
      <c r="TDE1691" s="31"/>
      <c r="TDF1691" s="40"/>
      <c r="TDG1691" s="31"/>
      <c r="TDH1691" s="50"/>
      <c r="TDI1691" s="31"/>
      <c r="TDJ1691" s="40"/>
      <c r="TDK1691" s="31"/>
      <c r="TDL1691" s="50"/>
      <c r="TDM1691" s="31"/>
      <c r="TDN1691" s="40"/>
      <c r="TDO1691" s="31"/>
      <c r="TDP1691" s="50"/>
      <c r="TDQ1691" s="31"/>
      <c r="TDR1691" s="40"/>
      <c r="TDS1691" s="31"/>
      <c r="TDT1691" s="50"/>
      <c r="TDU1691" s="31"/>
      <c r="TDV1691" s="40"/>
      <c r="TDW1691" s="31"/>
      <c r="TDX1691" s="50"/>
      <c r="TDY1691" s="31"/>
      <c r="TDZ1691" s="40"/>
      <c r="TEA1691" s="31"/>
      <c r="TEB1691" s="50"/>
      <c r="TEC1691" s="31"/>
      <c r="TED1691" s="40"/>
      <c r="TEE1691" s="31"/>
      <c r="TEF1691" s="50"/>
      <c r="TEG1691" s="31"/>
      <c r="TEH1691" s="40"/>
      <c r="TEI1691" s="31"/>
      <c r="TEJ1691" s="50"/>
      <c r="TEK1691" s="31"/>
      <c r="TEL1691" s="40"/>
      <c r="TEM1691" s="31"/>
      <c r="TEN1691" s="50"/>
      <c r="TEO1691" s="31"/>
      <c r="TEP1691" s="40"/>
      <c r="TEQ1691" s="31"/>
      <c r="TER1691" s="50"/>
      <c r="TES1691" s="31"/>
      <c r="TET1691" s="40"/>
      <c r="TEU1691" s="31"/>
      <c r="TEV1691" s="50"/>
      <c r="TEW1691" s="31"/>
      <c r="TEX1691" s="40"/>
      <c r="TEY1691" s="31"/>
      <c r="TEZ1691" s="50"/>
      <c r="TFA1691" s="31"/>
      <c r="TFB1691" s="40"/>
      <c r="TFC1691" s="31"/>
      <c r="TFD1691" s="50"/>
      <c r="TFE1691" s="31"/>
      <c r="TFF1691" s="40"/>
      <c r="TFG1691" s="31"/>
      <c r="TFH1691" s="50"/>
      <c r="TFI1691" s="31"/>
      <c r="TFJ1691" s="40"/>
      <c r="TFK1691" s="31"/>
      <c r="TFL1691" s="50"/>
      <c r="TFM1691" s="31"/>
      <c r="TFN1691" s="40"/>
      <c r="TFO1691" s="31"/>
      <c r="TFP1691" s="50"/>
      <c r="TFQ1691" s="31"/>
      <c r="TFR1691" s="40"/>
      <c r="TFS1691" s="31"/>
      <c r="TFT1691" s="50"/>
      <c r="TFU1691" s="31"/>
      <c r="TFV1691" s="40"/>
      <c r="TFW1691" s="31"/>
      <c r="TFX1691" s="50"/>
      <c r="TFY1691" s="31"/>
      <c r="TFZ1691" s="40"/>
      <c r="TGA1691" s="31"/>
      <c r="TGB1691" s="50"/>
      <c r="TGC1691" s="31"/>
      <c r="TGD1691" s="40"/>
      <c r="TGE1691" s="31"/>
      <c r="TGF1691" s="50"/>
      <c r="TGG1691" s="31"/>
      <c r="TGH1691" s="40"/>
      <c r="TGI1691" s="31"/>
      <c r="TGJ1691" s="50"/>
      <c r="TGK1691" s="31"/>
      <c r="TGL1691" s="40"/>
      <c r="TGM1691" s="31"/>
      <c r="TGN1691" s="50"/>
      <c r="TGO1691" s="31"/>
      <c r="TGP1691" s="40"/>
      <c r="TGQ1691" s="31"/>
      <c r="TGR1691" s="50"/>
      <c r="TGS1691" s="31"/>
      <c r="TGT1691" s="40"/>
      <c r="TGU1691" s="31"/>
      <c r="TGV1691" s="50"/>
      <c r="TGW1691" s="31"/>
      <c r="TGX1691" s="40"/>
      <c r="TGY1691" s="31"/>
      <c r="TGZ1691" s="50"/>
      <c r="THA1691" s="31"/>
      <c r="THB1691" s="40"/>
      <c r="THC1691" s="31"/>
      <c r="THD1691" s="50"/>
      <c r="THE1691" s="31"/>
      <c r="THF1691" s="40"/>
      <c r="THG1691" s="31"/>
      <c r="THH1691" s="50"/>
      <c r="THI1691" s="31"/>
      <c r="THJ1691" s="40"/>
      <c r="THK1691" s="31"/>
      <c r="THL1691" s="50"/>
      <c r="THM1691" s="31"/>
      <c r="THN1691" s="40"/>
      <c r="THO1691" s="31"/>
      <c r="THP1691" s="50"/>
      <c r="THQ1691" s="31"/>
      <c r="THR1691" s="40"/>
      <c r="THS1691" s="31"/>
      <c r="THT1691" s="50"/>
      <c r="THU1691" s="31"/>
      <c r="THV1691" s="40"/>
      <c r="THW1691" s="31"/>
      <c r="THX1691" s="50"/>
      <c r="THY1691" s="31"/>
      <c r="THZ1691" s="40"/>
      <c r="TIA1691" s="31"/>
      <c r="TIB1691" s="50"/>
      <c r="TIC1691" s="31"/>
      <c r="TID1691" s="40"/>
      <c r="TIE1691" s="31"/>
      <c r="TIF1691" s="50"/>
      <c r="TIG1691" s="31"/>
      <c r="TIH1691" s="40"/>
      <c r="TII1691" s="31"/>
      <c r="TIJ1691" s="50"/>
      <c r="TIK1691" s="31"/>
      <c r="TIL1691" s="40"/>
      <c r="TIM1691" s="31"/>
      <c r="TIN1691" s="50"/>
      <c r="TIO1691" s="31"/>
      <c r="TIP1691" s="40"/>
      <c r="TIQ1691" s="31"/>
      <c r="TIR1691" s="50"/>
      <c r="TIS1691" s="31"/>
      <c r="TIT1691" s="40"/>
      <c r="TIU1691" s="31"/>
      <c r="TIV1691" s="50"/>
      <c r="TIW1691" s="31"/>
      <c r="TIX1691" s="40"/>
      <c r="TIY1691" s="31"/>
      <c r="TIZ1691" s="50"/>
      <c r="TJA1691" s="31"/>
      <c r="TJB1691" s="40"/>
      <c r="TJC1691" s="31"/>
      <c r="TJD1691" s="50"/>
      <c r="TJE1691" s="31"/>
      <c r="TJF1691" s="40"/>
      <c r="TJG1691" s="31"/>
      <c r="TJH1691" s="50"/>
      <c r="TJI1691" s="31"/>
      <c r="TJJ1691" s="40"/>
      <c r="TJK1691" s="31"/>
      <c r="TJL1691" s="50"/>
      <c r="TJM1691" s="31"/>
      <c r="TJN1691" s="40"/>
      <c r="TJO1691" s="31"/>
      <c r="TJP1691" s="50"/>
      <c r="TJQ1691" s="31"/>
      <c r="TJR1691" s="40"/>
      <c r="TJS1691" s="31"/>
      <c r="TJT1691" s="50"/>
      <c r="TJU1691" s="31"/>
      <c r="TJV1691" s="40"/>
      <c r="TJW1691" s="31"/>
      <c r="TJX1691" s="50"/>
      <c r="TJY1691" s="31"/>
      <c r="TJZ1691" s="40"/>
      <c r="TKA1691" s="31"/>
      <c r="TKB1691" s="50"/>
      <c r="TKC1691" s="31"/>
      <c r="TKD1691" s="40"/>
      <c r="TKE1691" s="31"/>
      <c r="TKF1691" s="50"/>
      <c r="TKG1691" s="31"/>
      <c r="TKH1691" s="40"/>
      <c r="TKI1691" s="31"/>
      <c r="TKJ1691" s="50"/>
      <c r="TKK1691" s="31"/>
      <c r="TKL1691" s="40"/>
      <c r="TKM1691" s="31"/>
      <c r="TKN1691" s="50"/>
      <c r="TKO1691" s="31"/>
      <c r="TKP1691" s="40"/>
      <c r="TKQ1691" s="31"/>
      <c r="TKR1691" s="50"/>
      <c r="TKS1691" s="31"/>
      <c r="TKT1691" s="40"/>
      <c r="TKU1691" s="31"/>
      <c r="TKV1691" s="50"/>
      <c r="TKW1691" s="31"/>
      <c r="TKX1691" s="40"/>
      <c r="TKY1691" s="31"/>
      <c r="TKZ1691" s="50"/>
      <c r="TLA1691" s="31"/>
      <c r="TLB1691" s="40"/>
      <c r="TLC1691" s="31"/>
      <c r="TLD1691" s="50"/>
      <c r="TLE1691" s="31"/>
      <c r="TLF1691" s="40"/>
      <c r="TLG1691" s="31"/>
      <c r="TLH1691" s="50"/>
      <c r="TLI1691" s="31"/>
      <c r="TLJ1691" s="40"/>
      <c r="TLK1691" s="31"/>
      <c r="TLL1691" s="50"/>
      <c r="TLM1691" s="31"/>
      <c r="TLN1691" s="40"/>
      <c r="TLO1691" s="31"/>
      <c r="TLP1691" s="50"/>
      <c r="TLQ1691" s="31"/>
      <c r="TLR1691" s="40"/>
      <c r="TLS1691" s="31"/>
      <c r="TLT1691" s="50"/>
      <c r="TLU1691" s="31"/>
      <c r="TLV1691" s="40"/>
      <c r="TLW1691" s="31"/>
      <c r="TLX1691" s="50"/>
      <c r="TLY1691" s="31"/>
      <c r="TLZ1691" s="40"/>
      <c r="TMA1691" s="31"/>
      <c r="TMB1691" s="50"/>
      <c r="TMC1691" s="31"/>
      <c r="TMD1691" s="40"/>
      <c r="TME1691" s="31"/>
      <c r="TMF1691" s="50"/>
      <c r="TMG1691" s="31"/>
      <c r="TMH1691" s="40"/>
      <c r="TMI1691" s="31"/>
      <c r="TMJ1691" s="50"/>
      <c r="TMK1691" s="31"/>
      <c r="TML1691" s="40"/>
      <c r="TMM1691" s="31"/>
      <c r="TMN1691" s="50"/>
      <c r="TMO1691" s="31"/>
      <c r="TMP1691" s="40"/>
      <c r="TMQ1691" s="31"/>
      <c r="TMR1691" s="50"/>
      <c r="TMS1691" s="31"/>
      <c r="TMT1691" s="40"/>
      <c r="TMU1691" s="31"/>
      <c r="TMV1691" s="50"/>
      <c r="TMW1691" s="31"/>
      <c r="TMX1691" s="40"/>
      <c r="TMY1691" s="31"/>
      <c r="TMZ1691" s="50"/>
      <c r="TNA1691" s="31"/>
      <c r="TNB1691" s="40"/>
      <c r="TNC1691" s="31"/>
      <c r="TND1691" s="50"/>
      <c r="TNE1691" s="31"/>
      <c r="TNF1691" s="40"/>
      <c r="TNG1691" s="31"/>
      <c r="TNH1691" s="50"/>
      <c r="TNI1691" s="31"/>
      <c r="TNJ1691" s="40"/>
      <c r="TNK1691" s="31"/>
      <c r="TNL1691" s="50"/>
      <c r="TNM1691" s="31"/>
      <c r="TNN1691" s="40"/>
      <c r="TNO1691" s="31"/>
      <c r="TNP1691" s="50"/>
      <c r="TNQ1691" s="31"/>
      <c r="TNR1691" s="40"/>
      <c r="TNS1691" s="31"/>
      <c r="TNT1691" s="50"/>
      <c r="TNU1691" s="31"/>
      <c r="TNV1691" s="40"/>
      <c r="TNW1691" s="31"/>
      <c r="TNX1691" s="50"/>
      <c r="TNY1691" s="31"/>
      <c r="TNZ1691" s="40"/>
      <c r="TOA1691" s="31"/>
      <c r="TOB1691" s="50"/>
      <c r="TOC1691" s="31"/>
      <c r="TOD1691" s="40"/>
      <c r="TOE1691" s="31"/>
      <c r="TOF1691" s="50"/>
      <c r="TOG1691" s="31"/>
      <c r="TOH1691" s="40"/>
      <c r="TOI1691" s="31"/>
      <c r="TOJ1691" s="50"/>
      <c r="TOK1691" s="31"/>
      <c r="TOL1691" s="40"/>
      <c r="TOM1691" s="31"/>
      <c r="TON1691" s="50"/>
      <c r="TOO1691" s="31"/>
      <c r="TOP1691" s="40"/>
      <c r="TOQ1691" s="31"/>
      <c r="TOR1691" s="50"/>
      <c r="TOS1691" s="31"/>
      <c r="TOT1691" s="40"/>
      <c r="TOU1691" s="31"/>
      <c r="TOV1691" s="50"/>
      <c r="TOW1691" s="31"/>
      <c r="TOX1691" s="40"/>
      <c r="TOY1691" s="31"/>
      <c r="TOZ1691" s="50"/>
      <c r="TPA1691" s="31"/>
      <c r="TPB1691" s="40"/>
      <c r="TPC1691" s="31"/>
      <c r="TPD1691" s="50"/>
      <c r="TPE1691" s="31"/>
      <c r="TPF1691" s="40"/>
      <c r="TPG1691" s="31"/>
      <c r="TPH1691" s="50"/>
      <c r="TPI1691" s="31"/>
      <c r="TPJ1691" s="40"/>
      <c r="TPK1691" s="31"/>
      <c r="TPL1691" s="50"/>
      <c r="TPM1691" s="31"/>
      <c r="TPN1691" s="40"/>
      <c r="TPO1691" s="31"/>
      <c r="TPP1691" s="50"/>
      <c r="TPQ1691" s="31"/>
      <c r="TPR1691" s="40"/>
      <c r="TPS1691" s="31"/>
      <c r="TPT1691" s="50"/>
      <c r="TPU1691" s="31"/>
      <c r="TPV1691" s="40"/>
      <c r="TPW1691" s="31"/>
      <c r="TPX1691" s="50"/>
      <c r="TPY1691" s="31"/>
      <c r="TPZ1691" s="40"/>
      <c r="TQA1691" s="31"/>
      <c r="TQB1691" s="50"/>
      <c r="TQC1691" s="31"/>
      <c r="TQD1691" s="40"/>
      <c r="TQE1691" s="31"/>
      <c r="TQF1691" s="50"/>
      <c r="TQG1691" s="31"/>
      <c r="TQH1691" s="40"/>
      <c r="TQI1691" s="31"/>
      <c r="TQJ1691" s="50"/>
      <c r="TQK1691" s="31"/>
      <c r="TQL1691" s="40"/>
      <c r="TQM1691" s="31"/>
      <c r="TQN1691" s="50"/>
      <c r="TQO1691" s="31"/>
      <c r="TQP1691" s="40"/>
      <c r="TQQ1691" s="31"/>
      <c r="TQR1691" s="50"/>
      <c r="TQS1691" s="31"/>
      <c r="TQT1691" s="40"/>
      <c r="TQU1691" s="31"/>
      <c r="TQV1691" s="50"/>
      <c r="TQW1691" s="31"/>
      <c r="TQX1691" s="40"/>
      <c r="TQY1691" s="31"/>
      <c r="TQZ1691" s="50"/>
      <c r="TRA1691" s="31"/>
      <c r="TRB1691" s="40"/>
      <c r="TRC1691" s="31"/>
      <c r="TRD1691" s="50"/>
      <c r="TRE1691" s="31"/>
      <c r="TRF1691" s="40"/>
      <c r="TRG1691" s="31"/>
      <c r="TRH1691" s="50"/>
      <c r="TRI1691" s="31"/>
      <c r="TRJ1691" s="40"/>
      <c r="TRK1691" s="31"/>
      <c r="TRL1691" s="50"/>
      <c r="TRM1691" s="31"/>
      <c r="TRN1691" s="40"/>
      <c r="TRO1691" s="31"/>
      <c r="TRP1691" s="50"/>
      <c r="TRQ1691" s="31"/>
      <c r="TRR1691" s="40"/>
      <c r="TRS1691" s="31"/>
      <c r="TRT1691" s="50"/>
      <c r="TRU1691" s="31"/>
      <c r="TRV1691" s="40"/>
      <c r="TRW1691" s="31"/>
      <c r="TRX1691" s="50"/>
      <c r="TRY1691" s="31"/>
      <c r="TRZ1691" s="40"/>
      <c r="TSA1691" s="31"/>
      <c r="TSB1691" s="50"/>
      <c r="TSC1691" s="31"/>
      <c r="TSD1691" s="40"/>
      <c r="TSE1691" s="31"/>
      <c r="TSF1691" s="50"/>
      <c r="TSG1691" s="31"/>
      <c r="TSH1691" s="40"/>
      <c r="TSI1691" s="31"/>
      <c r="TSJ1691" s="50"/>
      <c r="TSK1691" s="31"/>
      <c r="TSL1691" s="40"/>
      <c r="TSM1691" s="31"/>
      <c r="TSN1691" s="50"/>
      <c r="TSO1691" s="31"/>
      <c r="TSP1691" s="40"/>
      <c r="TSQ1691" s="31"/>
      <c r="TSR1691" s="50"/>
      <c r="TSS1691" s="31"/>
      <c r="TST1691" s="40"/>
      <c r="TSU1691" s="31"/>
      <c r="TSV1691" s="50"/>
      <c r="TSW1691" s="31"/>
      <c r="TSX1691" s="40"/>
      <c r="TSY1691" s="31"/>
      <c r="TSZ1691" s="50"/>
      <c r="TTA1691" s="31"/>
      <c r="TTB1691" s="40"/>
      <c r="TTC1691" s="31"/>
      <c r="TTD1691" s="50"/>
      <c r="TTE1691" s="31"/>
      <c r="TTF1691" s="40"/>
      <c r="TTG1691" s="31"/>
      <c r="TTH1691" s="50"/>
      <c r="TTI1691" s="31"/>
      <c r="TTJ1691" s="40"/>
      <c r="TTK1691" s="31"/>
      <c r="TTL1691" s="50"/>
      <c r="TTM1691" s="31"/>
      <c r="TTN1691" s="40"/>
      <c r="TTO1691" s="31"/>
      <c r="TTP1691" s="50"/>
      <c r="TTQ1691" s="31"/>
      <c r="TTR1691" s="40"/>
      <c r="TTS1691" s="31"/>
      <c r="TTT1691" s="50"/>
      <c r="TTU1691" s="31"/>
      <c r="TTV1691" s="40"/>
      <c r="TTW1691" s="31"/>
      <c r="TTX1691" s="50"/>
      <c r="TTY1691" s="31"/>
      <c r="TTZ1691" s="40"/>
      <c r="TUA1691" s="31"/>
      <c r="TUB1691" s="50"/>
      <c r="TUC1691" s="31"/>
      <c r="TUD1691" s="40"/>
      <c r="TUE1691" s="31"/>
      <c r="TUF1691" s="50"/>
      <c r="TUG1691" s="31"/>
      <c r="TUH1691" s="40"/>
      <c r="TUI1691" s="31"/>
      <c r="TUJ1691" s="50"/>
      <c r="TUK1691" s="31"/>
      <c r="TUL1691" s="40"/>
      <c r="TUM1691" s="31"/>
      <c r="TUN1691" s="50"/>
      <c r="TUO1691" s="31"/>
      <c r="TUP1691" s="40"/>
      <c r="TUQ1691" s="31"/>
      <c r="TUR1691" s="50"/>
      <c r="TUS1691" s="31"/>
      <c r="TUT1691" s="40"/>
      <c r="TUU1691" s="31"/>
      <c r="TUV1691" s="50"/>
      <c r="TUW1691" s="31"/>
      <c r="TUX1691" s="40"/>
      <c r="TUY1691" s="31"/>
      <c r="TUZ1691" s="50"/>
      <c r="TVA1691" s="31"/>
      <c r="TVB1691" s="40"/>
      <c r="TVC1691" s="31"/>
      <c r="TVD1691" s="50"/>
      <c r="TVE1691" s="31"/>
      <c r="TVF1691" s="40"/>
      <c r="TVG1691" s="31"/>
      <c r="TVH1691" s="50"/>
      <c r="TVI1691" s="31"/>
      <c r="TVJ1691" s="40"/>
      <c r="TVK1691" s="31"/>
      <c r="TVL1691" s="50"/>
      <c r="TVM1691" s="31"/>
      <c r="TVN1691" s="40"/>
      <c r="TVO1691" s="31"/>
      <c r="TVP1691" s="50"/>
      <c r="TVQ1691" s="31"/>
      <c r="TVR1691" s="40"/>
      <c r="TVS1691" s="31"/>
      <c r="TVT1691" s="50"/>
      <c r="TVU1691" s="31"/>
      <c r="TVV1691" s="40"/>
      <c r="TVW1691" s="31"/>
      <c r="TVX1691" s="50"/>
      <c r="TVY1691" s="31"/>
      <c r="TVZ1691" s="40"/>
      <c r="TWA1691" s="31"/>
      <c r="TWB1691" s="50"/>
      <c r="TWC1691" s="31"/>
      <c r="TWD1691" s="40"/>
      <c r="TWE1691" s="31"/>
      <c r="TWF1691" s="50"/>
      <c r="TWG1691" s="31"/>
      <c r="TWH1691" s="40"/>
      <c r="TWI1691" s="31"/>
      <c r="TWJ1691" s="50"/>
      <c r="TWK1691" s="31"/>
      <c r="TWL1691" s="40"/>
      <c r="TWM1691" s="31"/>
      <c r="TWN1691" s="50"/>
      <c r="TWO1691" s="31"/>
      <c r="TWP1691" s="40"/>
      <c r="TWQ1691" s="31"/>
      <c r="TWR1691" s="50"/>
      <c r="TWS1691" s="31"/>
      <c r="TWT1691" s="40"/>
      <c r="TWU1691" s="31"/>
      <c r="TWV1691" s="50"/>
      <c r="TWW1691" s="31"/>
      <c r="TWX1691" s="40"/>
      <c r="TWY1691" s="31"/>
      <c r="TWZ1691" s="50"/>
      <c r="TXA1691" s="31"/>
      <c r="TXB1691" s="40"/>
      <c r="TXC1691" s="31"/>
      <c r="TXD1691" s="50"/>
      <c r="TXE1691" s="31"/>
      <c r="TXF1691" s="40"/>
      <c r="TXG1691" s="31"/>
      <c r="TXH1691" s="50"/>
      <c r="TXI1691" s="31"/>
      <c r="TXJ1691" s="40"/>
      <c r="TXK1691" s="31"/>
      <c r="TXL1691" s="50"/>
      <c r="TXM1691" s="31"/>
      <c r="TXN1691" s="40"/>
      <c r="TXO1691" s="31"/>
      <c r="TXP1691" s="50"/>
      <c r="TXQ1691" s="31"/>
      <c r="TXR1691" s="40"/>
      <c r="TXS1691" s="31"/>
      <c r="TXT1691" s="50"/>
      <c r="TXU1691" s="31"/>
      <c r="TXV1691" s="40"/>
      <c r="TXW1691" s="31"/>
      <c r="TXX1691" s="50"/>
      <c r="TXY1691" s="31"/>
      <c r="TXZ1691" s="40"/>
      <c r="TYA1691" s="31"/>
      <c r="TYB1691" s="50"/>
      <c r="TYC1691" s="31"/>
      <c r="TYD1691" s="40"/>
      <c r="TYE1691" s="31"/>
      <c r="TYF1691" s="50"/>
      <c r="TYG1691" s="31"/>
      <c r="TYH1691" s="40"/>
      <c r="TYI1691" s="31"/>
      <c r="TYJ1691" s="50"/>
      <c r="TYK1691" s="31"/>
      <c r="TYL1691" s="40"/>
      <c r="TYM1691" s="31"/>
      <c r="TYN1691" s="50"/>
      <c r="TYO1691" s="31"/>
      <c r="TYP1691" s="40"/>
      <c r="TYQ1691" s="31"/>
      <c r="TYR1691" s="50"/>
      <c r="TYS1691" s="31"/>
      <c r="TYT1691" s="40"/>
      <c r="TYU1691" s="31"/>
      <c r="TYV1691" s="50"/>
      <c r="TYW1691" s="31"/>
      <c r="TYX1691" s="40"/>
      <c r="TYY1691" s="31"/>
      <c r="TYZ1691" s="50"/>
      <c r="TZA1691" s="31"/>
      <c r="TZB1691" s="40"/>
      <c r="TZC1691" s="31"/>
      <c r="TZD1691" s="50"/>
      <c r="TZE1691" s="31"/>
      <c r="TZF1691" s="40"/>
      <c r="TZG1691" s="31"/>
      <c r="TZH1691" s="50"/>
      <c r="TZI1691" s="31"/>
      <c r="TZJ1691" s="40"/>
      <c r="TZK1691" s="31"/>
      <c r="TZL1691" s="50"/>
      <c r="TZM1691" s="31"/>
      <c r="TZN1691" s="40"/>
      <c r="TZO1691" s="31"/>
      <c r="TZP1691" s="50"/>
      <c r="TZQ1691" s="31"/>
      <c r="TZR1691" s="40"/>
      <c r="TZS1691" s="31"/>
      <c r="TZT1691" s="50"/>
      <c r="TZU1691" s="31"/>
      <c r="TZV1691" s="40"/>
      <c r="TZW1691" s="31"/>
      <c r="TZX1691" s="50"/>
      <c r="TZY1691" s="31"/>
      <c r="TZZ1691" s="40"/>
      <c r="UAA1691" s="31"/>
      <c r="UAB1691" s="50"/>
      <c r="UAC1691" s="31"/>
      <c r="UAD1691" s="40"/>
      <c r="UAE1691" s="31"/>
      <c r="UAF1691" s="50"/>
      <c r="UAG1691" s="31"/>
      <c r="UAH1691" s="40"/>
      <c r="UAI1691" s="31"/>
      <c r="UAJ1691" s="50"/>
      <c r="UAK1691" s="31"/>
      <c r="UAL1691" s="40"/>
      <c r="UAM1691" s="31"/>
      <c r="UAN1691" s="50"/>
      <c r="UAO1691" s="31"/>
      <c r="UAP1691" s="40"/>
      <c r="UAQ1691" s="31"/>
      <c r="UAR1691" s="50"/>
      <c r="UAS1691" s="31"/>
      <c r="UAT1691" s="40"/>
      <c r="UAU1691" s="31"/>
      <c r="UAV1691" s="50"/>
      <c r="UAW1691" s="31"/>
      <c r="UAX1691" s="40"/>
      <c r="UAY1691" s="31"/>
      <c r="UAZ1691" s="50"/>
      <c r="UBA1691" s="31"/>
      <c r="UBB1691" s="40"/>
      <c r="UBC1691" s="31"/>
      <c r="UBD1691" s="50"/>
      <c r="UBE1691" s="31"/>
      <c r="UBF1691" s="40"/>
      <c r="UBG1691" s="31"/>
      <c r="UBH1691" s="50"/>
      <c r="UBI1691" s="31"/>
      <c r="UBJ1691" s="40"/>
      <c r="UBK1691" s="31"/>
      <c r="UBL1691" s="50"/>
      <c r="UBM1691" s="31"/>
      <c r="UBN1691" s="40"/>
      <c r="UBO1691" s="31"/>
      <c r="UBP1691" s="50"/>
      <c r="UBQ1691" s="31"/>
      <c r="UBR1691" s="40"/>
      <c r="UBS1691" s="31"/>
      <c r="UBT1691" s="50"/>
      <c r="UBU1691" s="31"/>
      <c r="UBV1691" s="40"/>
      <c r="UBW1691" s="31"/>
      <c r="UBX1691" s="50"/>
      <c r="UBY1691" s="31"/>
      <c r="UBZ1691" s="40"/>
      <c r="UCA1691" s="31"/>
      <c r="UCB1691" s="50"/>
      <c r="UCC1691" s="31"/>
      <c r="UCD1691" s="40"/>
      <c r="UCE1691" s="31"/>
      <c r="UCF1691" s="50"/>
      <c r="UCG1691" s="31"/>
      <c r="UCH1691" s="40"/>
      <c r="UCI1691" s="31"/>
      <c r="UCJ1691" s="50"/>
      <c r="UCK1691" s="31"/>
      <c r="UCL1691" s="40"/>
      <c r="UCM1691" s="31"/>
      <c r="UCN1691" s="50"/>
      <c r="UCO1691" s="31"/>
      <c r="UCP1691" s="40"/>
      <c r="UCQ1691" s="31"/>
      <c r="UCR1691" s="50"/>
      <c r="UCS1691" s="31"/>
      <c r="UCT1691" s="40"/>
      <c r="UCU1691" s="31"/>
      <c r="UCV1691" s="50"/>
      <c r="UCW1691" s="31"/>
      <c r="UCX1691" s="40"/>
      <c r="UCY1691" s="31"/>
      <c r="UCZ1691" s="50"/>
      <c r="UDA1691" s="31"/>
      <c r="UDB1691" s="40"/>
      <c r="UDC1691" s="31"/>
      <c r="UDD1691" s="50"/>
      <c r="UDE1691" s="31"/>
      <c r="UDF1691" s="40"/>
      <c r="UDG1691" s="31"/>
      <c r="UDH1691" s="50"/>
      <c r="UDI1691" s="31"/>
      <c r="UDJ1691" s="40"/>
      <c r="UDK1691" s="31"/>
      <c r="UDL1691" s="50"/>
      <c r="UDM1691" s="31"/>
      <c r="UDN1691" s="40"/>
      <c r="UDO1691" s="31"/>
      <c r="UDP1691" s="50"/>
      <c r="UDQ1691" s="31"/>
      <c r="UDR1691" s="40"/>
      <c r="UDS1691" s="31"/>
      <c r="UDT1691" s="50"/>
      <c r="UDU1691" s="31"/>
      <c r="UDV1691" s="40"/>
      <c r="UDW1691" s="31"/>
      <c r="UDX1691" s="50"/>
      <c r="UDY1691" s="31"/>
      <c r="UDZ1691" s="40"/>
      <c r="UEA1691" s="31"/>
      <c r="UEB1691" s="50"/>
      <c r="UEC1691" s="31"/>
      <c r="UED1691" s="40"/>
      <c r="UEE1691" s="31"/>
      <c r="UEF1691" s="50"/>
      <c r="UEG1691" s="31"/>
      <c r="UEH1691" s="40"/>
      <c r="UEI1691" s="31"/>
      <c r="UEJ1691" s="50"/>
      <c r="UEK1691" s="31"/>
      <c r="UEL1691" s="40"/>
      <c r="UEM1691" s="31"/>
      <c r="UEN1691" s="50"/>
      <c r="UEO1691" s="31"/>
      <c r="UEP1691" s="40"/>
      <c r="UEQ1691" s="31"/>
      <c r="UER1691" s="50"/>
      <c r="UES1691" s="31"/>
      <c r="UET1691" s="40"/>
      <c r="UEU1691" s="31"/>
      <c r="UEV1691" s="50"/>
      <c r="UEW1691" s="31"/>
      <c r="UEX1691" s="40"/>
      <c r="UEY1691" s="31"/>
      <c r="UEZ1691" s="50"/>
      <c r="UFA1691" s="31"/>
      <c r="UFB1691" s="40"/>
      <c r="UFC1691" s="31"/>
      <c r="UFD1691" s="50"/>
      <c r="UFE1691" s="31"/>
      <c r="UFF1691" s="40"/>
      <c r="UFG1691" s="31"/>
      <c r="UFH1691" s="50"/>
      <c r="UFI1691" s="31"/>
      <c r="UFJ1691" s="40"/>
      <c r="UFK1691" s="31"/>
      <c r="UFL1691" s="50"/>
      <c r="UFM1691" s="31"/>
      <c r="UFN1691" s="40"/>
      <c r="UFO1691" s="31"/>
      <c r="UFP1691" s="50"/>
      <c r="UFQ1691" s="31"/>
      <c r="UFR1691" s="40"/>
      <c r="UFS1691" s="31"/>
      <c r="UFT1691" s="50"/>
      <c r="UFU1691" s="31"/>
      <c r="UFV1691" s="40"/>
      <c r="UFW1691" s="31"/>
      <c r="UFX1691" s="50"/>
      <c r="UFY1691" s="31"/>
      <c r="UFZ1691" s="40"/>
      <c r="UGA1691" s="31"/>
      <c r="UGB1691" s="50"/>
      <c r="UGC1691" s="31"/>
      <c r="UGD1691" s="40"/>
      <c r="UGE1691" s="31"/>
      <c r="UGF1691" s="50"/>
      <c r="UGG1691" s="31"/>
      <c r="UGH1691" s="40"/>
      <c r="UGI1691" s="31"/>
      <c r="UGJ1691" s="50"/>
      <c r="UGK1691" s="31"/>
      <c r="UGL1691" s="40"/>
      <c r="UGM1691" s="31"/>
      <c r="UGN1691" s="50"/>
      <c r="UGO1691" s="31"/>
      <c r="UGP1691" s="40"/>
      <c r="UGQ1691" s="31"/>
      <c r="UGR1691" s="50"/>
      <c r="UGS1691" s="31"/>
      <c r="UGT1691" s="40"/>
      <c r="UGU1691" s="31"/>
      <c r="UGV1691" s="50"/>
      <c r="UGW1691" s="31"/>
      <c r="UGX1691" s="40"/>
      <c r="UGY1691" s="31"/>
      <c r="UGZ1691" s="50"/>
      <c r="UHA1691" s="31"/>
      <c r="UHB1691" s="40"/>
      <c r="UHC1691" s="31"/>
      <c r="UHD1691" s="50"/>
      <c r="UHE1691" s="31"/>
      <c r="UHF1691" s="40"/>
      <c r="UHG1691" s="31"/>
      <c r="UHH1691" s="50"/>
      <c r="UHI1691" s="31"/>
      <c r="UHJ1691" s="40"/>
      <c r="UHK1691" s="31"/>
      <c r="UHL1691" s="50"/>
      <c r="UHM1691" s="31"/>
      <c r="UHN1691" s="40"/>
      <c r="UHO1691" s="31"/>
      <c r="UHP1691" s="50"/>
      <c r="UHQ1691" s="31"/>
      <c r="UHR1691" s="40"/>
      <c r="UHS1691" s="31"/>
      <c r="UHT1691" s="50"/>
      <c r="UHU1691" s="31"/>
      <c r="UHV1691" s="40"/>
      <c r="UHW1691" s="31"/>
      <c r="UHX1691" s="50"/>
      <c r="UHY1691" s="31"/>
      <c r="UHZ1691" s="40"/>
      <c r="UIA1691" s="31"/>
      <c r="UIB1691" s="50"/>
      <c r="UIC1691" s="31"/>
      <c r="UID1691" s="40"/>
      <c r="UIE1691" s="31"/>
      <c r="UIF1691" s="50"/>
      <c r="UIG1691" s="31"/>
      <c r="UIH1691" s="40"/>
      <c r="UII1691" s="31"/>
      <c r="UIJ1691" s="50"/>
      <c r="UIK1691" s="31"/>
      <c r="UIL1691" s="40"/>
      <c r="UIM1691" s="31"/>
      <c r="UIN1691" s="50"/>
      <c r="UIO1691" s="31"/>
      <c r="UIP1691" s="40"/>
      <c r="UIQ1691" s="31"/>
      <c r="UIR1691" s="50"/>
      <c r="UIS1691" s="31"/>
      <c r="UIT1691" s="40"/>
      <c r="UIU1691" s="31"/>
      <c r="UIV1691" s="50"/>
      <c r="UIW1691" s="31"/>
      <c r="UIX1691" s="40"/>
      <c r="UIY1691" s="31"/>
      <c r="UIZ1691" s="50"/>
      <c r="UJA1691" s="31"/>
      <c r="UJB1691" s="40"/>
      <c r="UJC1691" s="31"/>
      <c r="UJD1691" s="50"/>
      <c r="UJE1691" s="31"/>
      <c r="UJF1691" s="40"/>
      <c r="UJG1691" s="31"/>
      <c r="UJH1691" s="50"/>
      <c r="UJI1691" s="31"/>
      <c r="UJJ1691" s="40"/>
      <c r="UJK1691" s="31"/>
      <c r="UJL1691" s="50"/>
      <c r="UJM1691" s="31"/>
      <c r="UJN1691" s="40"/>
      <c r="UJO1691" s="31"/>
      <c r="UJP1691" s="50"/>
      <c r="UJQ1691" s="31"/>
      <c r="UJR1691" s="40"/>
      <c r="UJS1691" s="31"/>
      <c r="UJT1691" s="50"/>
      <c r="UJU1691" s="31"/>
      <c r="UJV1691" s="40"/>
      <c r="UJW1691" s="31"/>
      <c r="UJX1691" s="50"/>
      <c r="UJY1691" s="31"/>
      <c r="UJZ1691" s="40"/>
      <c r="UKA1691" s="31"/>
      <c r="UKB1691" s="50"/>
      <c r="UKC1691" s="31"/>
      <c r="UKD1691" s="40"/>
      <c r="UKE1691" s="31"/>
      <c r="UKF1691" s="50"/>
      <c r="UKG1691" s="31"/>
      <c r="UKH1691" s="40"/>
      <c r="UKI1691" s="31"/>
      <c r="UKJ1691" s="50"/>
      <c r="UKK1691" s="31"/>
      <c r="UKL1691" s="40"/>
      <c r="UKM1691" s="31"/>
      <c r="UKN1691" s="50"/>
      <c r="UKO1691" s="31"/>
      <c r="UKP1691" s="40"/>
      <c r="UKQ1691" s="31"/>
      <c r="UKR1691" s="50"/>
      <c r="UKS1691" s="31"/>
      <c r="UKT1691" s="40"/>
      <c r="UKU1691" s="31"/>
      <c r="UKV1691" s="50"/>
      <c r="UKW1691" s="31"/>
      <c r="UKX1691" s="40"/>
      <c r="UKY1691" s="31"/>
      <c r="UKZ1691" s="50"/>
      <c r="ULA1691" s="31"/>
      <c r="ULB1691" s="40"/>
      <c r="ULC1691" s="31"/>
      <c r="ULD1691" s="50"/>
      <c r="ULE1691" s="31"/>
      <c r="ULF1691" s="40"/>
      <c r="ULG1691" s="31"/>
      <c r="ULH1691" s="50"/>
      <c r="ULI1691" s="31"/>
      <c r="ULJ1691" s="40"/>
      <c r="ULK1691" s="31"/>
      <c r="ULL1691" s="50"/>
      <c r="ULM1691" s="31"/>
      <c r="ULN1691" s="40"/>
      <c r="ULO1691" s="31"/>
      <c r="ULP1691" s="50"/>
      <c r="ULQ1691" s="31"/>
      <c r="ULR1691" s="40"/>
      <c r="ULS1691" s="31"/>
      <c r="ULT1691" s="50"/>
      <c r="ULU1691" s="31"/>
      <c r="ULV1691" s="40"/>
      <c r="ULW1691" s="31"/>
      <c r="ULX1691" s="50"/>
      <c r="ULY1691" s="31"/>
      <c r="ULZ1691" s="40"/>
      <c r="UMA1691" s="31"/>
      <c r="UMB1691" s="50"/>
      <c r="UMC1691" s="31"/>
      <c r="UMD1691" s="40"/>
      <c r="UME1691" s="31"/>
      <c r="UMF1691" s="50"/>
      <c r="UMG1691" s="31"/>
      <c r="UMH1691" s="40"/>
      <c r="UMI1691" s="31"/>
      <c r="UMJ1691" s="50"/>
      <c r="UMK1691" s="31"/>
      <c r="UML1691" s="40"/>
      <c r="UMM1691" s="31"/>
      <c r="UMN1691" s="50"/>
      <c r="UMO1691" s="31"/>
      <c r="UMP1691" s="40"/>
      <c r="UMQ1691" s="31"/>
      <c r="UMR1691" s="50"/>
      <c r="UMS1691" s="31"/>
      <c r="UMT1691" s="40"/>
      <c r="UMU1691" s="31"/>
      <c r="UMV1691" s="50"/>
      <c r="UMW1691" s="31"/>
      <c r="UMX1691" s="40"/>
      <c r="UMY1691" s="31"/>
      <c r="UMZ1691" s="50"/>
      <c r="UNA1691" s="31"/>
      <c r="UNB1691" s="40"/>
      <c r="UNC1691" s="31"/>
      <c r="UND1691" s="50"/>
      <c r="UNE1691" s="31"/>
      <c r="UNF1691" s="40"/>
      <c r="UNG1691" s="31"/>
      <c r="UNH1691" s="50"/>
      <c r="UNI1691" s="31"/>
      <c r="UNJ1691" s="40"/>
      <c r="UNK1691" s="31"/>
      <c r="UNL1691" s="50"/>
      <c r="UNM1691" s="31"/>
      <c r="UNN1691" s="40"/>
      <c r="UNO1691" s="31"/>
      <c r="UNP1691" s="50"/>
      <c r="UNQ1691" s="31"/>
      <c r="UNR1691" s="40"/>
      <c r="UNS1691" s="31"/>
      <c r="UNT1691" s="50"/>
      <c r="UNU1691" s="31"/>
      <c r="UNV1691" s="40"/>
      <c r="UNW1691" s="31"/>
      <c r="UNX1691" s="50"/>
      <c r="UNY1691" s="31"/>
      <c r="UNZ1691" s="40"/>
      <c r="UOA1691" s="31"/>
      <c r="UOB1691" s="50"/>
      <c r="UOC1691" s="31"/>
      <c r="UOD1691" s="40"/>
      <c r="UOE1691" s="31"/>
      <c r="UOF1691" s="50"/>
      <c r="UOG1691" s="31"/>
      <c r="UOH1691" s="40"/>
      <c r="UOI1691" s="31"/>
      <c r="UOJ1691" s="50"/>
      <c r="UOK1691" s="31"/>
      <c r="UOL1691" s="40"/>
      <c r="UOM1691" s="31"/>
      <c r="UON1691" s="50"/>
      <c r="UOO1691" s="31"/>
      <c r="UOP1691" s="40"/>
      <c r="UOQ1691" s="31"/>
      <c r="UOR1691" s="50"/>
      <c r="UOS1691" s="31"/>
      <c r="UOT1691" s="40"/>
      <c r="UOU1691" s="31"/>
      <c r="UOV1691" s="50"/>
      <c r="UOW1691" s="31"/>
      <c r="UOX1691" s="40"/>
      <c r="UOY1691" s="31"/>
      <c r="UOZ1691" s="50"/>
      <c r="UPA1691" s="31"/>
      <c r="UPB1691" s="40"/>
      <c r="UPC1691" s="31"/>
      <c r="UPD1691" s="50"/>
      <c r="UPE1691" s="31"/>
      <c r="UPF1691" s="40"/>
      <c r="UPG1691" s="31"/>
      <c r="UPH1691" s="50"/>
      <c r="UPI1691" s="31"/>
      <c r="UPJ1691" s="40"/>
      <c r="UPK1691" s="31"/>
      <c r="UPL1691" s="50"/>
      <c r="UPM1691" s="31"/>
      <c r="UPN1691" s="40"/>
      <c r="UPO1691" s="31"/>
      <c r="UPP1691" s="50"/>
      <c r="UPQ1691" s="31"/>
      <c r="UPR1691" s="40"/>
      <c r="UPS1691" s="31"/>
      <c r="UPT1691" s="50"/>
      <c r="UPU1691" s="31"/>
      <c r="UPV1691" s="40"/>
      <c r="UPW1691" s="31"/>
      <c r="UPX1691" s="50"/>
      <c r="UPY1691" s="31"/>
      <c r="UPZ1691" s="40"/>
      <c r="UQA1691" s="31"/>
      <c r="UQB1691" s="50"/>
      <c r="UQC1691" s="31"/>
      <c r="UQD1691" s="40"/>
      <c r="UQE1691" s="31"/>
      <c r="UQF1691" s="50"/>
      <c r="UQG1691" s="31"/>
      <c r="UQH1691" s="40"/>
      <c r="UQI1691" s="31"/>
      <c r="UQJ1691" s="50"/>
      <c r="UQK1691" s="31"/>
      <c r="UQL1691" s="40"/>
      <c r="UQM1691" s="31"/>
      <c r="UQN1691" s="50"/>
      <c r="UQO1691" s="31"/>
      <c r="UQP1691" s="40"/>
      <c r="UQQ1691" s="31"/>
      <c r="UQR1691" s="50"/>
      <c r="UQS1691" s="31"/>
      <c r="UQT1691" s="40"/>
      <c r="UQU1691" s="31"/>
      <c r="UQV1691" s="50"/>
      <c r="UQW1691" s="31"/>
      <c r="UQX1691" s="40"/>
      <c r="UQY1691" s="31"/>
      <c r="UQZ1691" s="50"/>
      <c r="URA1691" s="31"/>
      <c r="URB1691" s="40"/>
      <c r="URC1691" s="31"/>
      <c r="URD1691" s="50"/>
      <c r="URE1691" s="31"/>
      <c r="URF1691" s="40"/>
      <c r="URG1691" s="31"/>
      <c r="URH1691" s="50"/>
      <c r="URI1691" s="31"/>
      <c r="URJ1691" s="40"/>
      <c r="URK1691" s="31"/>
      <c r="URL1691" s="50"/>
      <c r="URM1691" s="31"/>
      <c r="URN1691" s="40"/>
      <c r="URO1691" s="31"/>
      <c r="URP1691" s="50"/>
      <c r="URQ1691" s="31"/>
      <c r="URR1691" s="40"/>
      <c r="URS1691" s="31"/>
      <c r="URT1691" s="50"/>
      <c r="URU1691" s="31"/>
      <c r="URV1691" s="40"/>
      <c r="URW1691" s="31"/>
      <c r="URX1691" s="50"/>
      <c r="URY1691" s="31"/>
      <c r="URZ1691" s="40"/>
      <c r="USA1691" s="31"/>
      <c r="USB1691" s="50"/>
      <c r="USC1691" s="31"/>
      <c r="USD1691" s="40"/>
      <c r="USE1691" s="31"/>
      <c r="USF1691" s="50"/>
      <c r="USG1691" s="31"/>
      <c r="USH1691" s="40"/>
      <c r="USI1691" s="31"/>
      <c r="USJ1691" s="50"/>
      <c r="USK1691" s="31"/>
      <c r="USL1691" s="40"/>
      <c r="USM1691" s="31"/>
      <c r="USN1691" s="50"/>
      <c r="USO1691" s="31"/>
      <c r="USP1691" s="40"/>
      <c r="USQ1691" s="31"/>
      <c r="USR1691" s="50"/>
      <c r="USS1691" s="31"/>
      <c r="UST1691" s="40"/>
      <c r="USU1691" s="31"/>
      <c r="USV1691" s="50"/>
      <c r="USW1691" s="31"/>
      <c r="USX1691" s="40"/>
      <c r="USY1691" s="31"/>
      <c r="USZ1691" s="50"/>
      <c r="UTA1691" s="31"/>
      <c r="UTB1691" s="40"/>
      <c r="UTC1691" s="31"/>
      <c r="UTD1691" s="50"/>
      <c r="UTE1691" s="31"/>
      <c r="UTF1691" s="40"/>
      <c r="UTG1691" s="31"/>
      <c r="UTH1691" s="50"/>
      <c r="UTI1691" s="31"/>
      <c r="UTJ1691" s="40"/>
      <c r="UTK1691" s="31"/>
      <c r="UTL1691" s="50"/>
      <c r="UTM1691" s="31"/>
      <c r="UTN1691" s="40"/>
      <c r="UTO1691" s="31"/>
      <c r="UTP1691" s="50"/>
      <c r="UTQ1691" s="31"/>
      <c r="UTR1691" s="40"/>
      <c r="UTS1691" s="31"/>
      <c r="UTT1691" s="50"/>
      <c r="UTU1691" s="31"/>
      <c r="UTV1691" s="40"/>
      <c r="UTW1691" s="31"/>
      <c r="UTX1691" s="50"/>
      <c r="UTY1691" s="31"/>
      <c r="UTZ1691" s="40"/>
      <c r="UUA1691" s="31"/>
      <c r="UUB1691" s="50"/>
      <c r="UUC1691" s="31"/>
      <c r="UUD1691" s="40"/>
      <c r="UUE1691" s="31"/>
      <c r="UUF1691" s="50"/>
      <c r="UUG1691" s="31"/>
      <c r="UUH1691" s="40"/>
      <c r="UUI1691" s="31"/>
      <c r="UUJ1691" s="50"/>
      <c r="UUK1691" s="31"/>
      <c r="UUL1691" s="40"/>
      <c r="UUM1691" s="31"/>
      <c r="UUN1691" s="50"/>
      <c r="UUO1691" s="31"/>
      <c r="UUP1691" s="40"/>
      <c r="UUQ1691" s="31"/>
      <c r="UUR1691" s="50"/>
      <c r="UUS1691" s="31"/>
      <c r="UUT1691" s="40"/>
      <c r="UUU1691" s="31"/>
      <c r="UUV1691" s="50"/>
      <c r="UUW1691" s="31"/>
      <c r="UUX1691" s="40"/>
      <c r="UUY1691" s="31"/>
      <c r="UUZ1691" s="50"/>
      <c r="UVA1691" s="31"/>
      <c r="UVB1691" s="40"/>
      <c r="UVC1691" s="31"/>
      <c r="UVD1691" s="50"/>
      <c r="UVE1691" s="31"/>
      <c r="UVF1691" s="40"/>
      <c r="UVG1691" s="31"/>
      <c r="UVH1691" s="50"/>
      <c r="UVI1691" s="31"/>
      <c r="UVJ1691" s="40"/>
      <c r="UVK1691" s="31"/>
      <c r="UVL1691" s="50"/>
      <c r="UVM1691" s="31"/>
      <c r="UVN1691" s="40"/>
      <c r="UVO1691" s="31"/>
      <c r="UVP1691" s="50"/>
      <c r="UVQ1691" s="31"/>
      <c r="UVR1691" s="40"/>
      <c r="UVS1691" s="31"/>
      <c r="UVT1691" s="50"/>
      <c r="UVU1691" s="31"/>
      <c r="UVV1691" s="40"/>
      <c r="UVW1691" s="31"/>
      <c r="UVX1691" s="50"/>
      <c r="UVY1691" s="31"/>
      <c r="UVZ1691" s="40"/>
      <c r="UWA1691" s="31"/>
      <c r="UWB1691" s="50"/>
      <c r="UWC1691" s="31"/>
      <c r="UWD1691" s="40"/>
      <c r="UWE1691" s="31"/>
      <c r="UWF1691" s="50"/>
      <c r="UWG1691" s="31"/>
      <c r="UWH1691" s="40"/>
      <c r="UWI1691" s="31"/>
      <c r="UWJ1691" s="50"/>
      <c r="UWK1691" s="31"/>
      <c r="UWL1691" s="40"/>
      <c r="UWM1691" s="31"/>
      <c r="UWN1691" s="50"/>
      <c r="UWO1691" s="31"/>
      <c r="UWP1691" s="40"/>
      <c r="UWQ1691" s="31"/>
      <c r="UWR1691" s="50"/>
      <c r="UWS1691" s="31"/>
      <c r="UWT1691" s="40"/>
      <c r="UWU1691" s="31"/>
      <c r="UWV1691" s="50"/>
      <c r="UWW1691" s="31"/>
      <c r="UWX1691" s="40"/>
      <c r="UWY1691" s="31"/>
      <c r="UWZ1691" s="50"/>
      <c r="UXA1691" s="31"/>
      <c r="UXB1691" s="40"/>
      <c r="UXC1691" s="31"/>
      <c r="UXD1691" s="50"/>
      <c r="UXE1691" s="31"/>
      <c r="UXF1691" s="40"/>
      <c r="UXG1691" s="31"/>
      <c r="UXH1691" s="50"/>
      <c r="UXI1691" s="31"/>
      <c r="UXJ1691" s="40"/>
      <c r="UXK1691" s="31"/>
      <c r="UXL1691" s="50"/>
      <c r="UXM1691" s="31"/>
      <c r="UXN1691" s="40"/>
      <c r="UXO1691" s="31"/>
      <c r="UXP1691" s="50"/>
      <c r="UXQ1691" s="31"/>
      <c r="UXR1691" s="40"/>
      <c r="UXS1691" s="31"/>
      <c r="UXT1691" s="50"/>
      <c r="UXU1691" s="31"/>
      <c r="UXV1691" s="40"/>
      <c r="UXW1691" s="31"/>
      <c r="UXX1691" s="50"/>
      <c r="UXY1691" s="31"/>
      <c r="UXZ1691" s="40"/>
      <c r="UYA1691" s="31"/>
      <c r="UYB1691" s="50"/>
      <c r="UYC1691" s="31"/>
      <c r="UYD1691" s="40"/>
      <c r="UYE1691" s="31"/>
      <c r="UYF1691" s="50"/>
      <c r="UYG1691" s="31"/>
      <c r="UYH1691" s="40"/>
      <c r="UYI1691" s="31"/>
      <c r="UYJ1691" s="50"/>
      <c r="UYK1691" s="31"/>
      <c r="UYL1691" s="40"/>
      <c r="UYM1691" s="31"/>
      <c r="UYN1691" s="50"/>
      <c r="UYO1691" s="31"/>
      <c r="UYP1691" s="40"/>
      <c r="UYQ1691" s="31"/>
      <c r="UYR1691" s="50"/>
      <c r="UYS1691" s="31"/>
      <c r="UYT1691" s="40"/>
      <c r="UYU1691" s="31"/>
      <c r="UYV1691" s="50"/>
      <c r="UYW1691" s="31"/>
      <c r="UYX1691" s="40"/>
      <c r="UYY1691" s="31"/>
      <c r="UYZ1691" s="50"/>
      <c r="UZA1691" s="31"/>
      <c r="UZB1691" s="40"/>
      <c r="UZC1691" s="31"/>
      <c r="UZD1691" s="50"/>
      <c r="UZE1691" s="31"/>
      <c r="UZF1691" s="40"/>
      <c r="UZG1691" s="31"/>
      <c r="UZH1691" s="50"/>
      <c r="UZI1691" s="31"/>
      <c r="UZJ1691" s="40"/>
      <c r="UZK1691" s="31"/>
      <c r="UZL1691" s="50"/>
      <c r="UZM1691" s="31"/>
      <c r="UZN1691" s="40"/>
      <c r="UZO1691" s="31"/>
      <c r="UZP1691" s="50"/>
      <c r="UZQ1691" s="31"/>
      <c r="UZR1691" s="40"/>
      <c r="UZS1691" s="31"/>
      <c r="UZT1691" s="50"/>
      <c r="UZU1691" s="31"/>
      <c r="UZV1691" s="40"/>
      <c r="UZW1691" s="31"/>
      <c r="UZX1691" s="50"/>
      <c r="UZY1691" s="31"/>
      <c r="UZZ1691" s="40"/>
      <c r="VAA1691" s="31"/>
      <c r="VAB1691" s="50"/>
      <c r="VAC1691" s="31"/>
      <c r="VAD1691" s="40"/>
      <c r="VAE1691" s="31"/>
      <c r="VAF1691" s="50"/>
      <c r="VAG1691" s="31"/>
      <c r="VAH1691" s="40"/>
      <c r="VAI1691" s="31"/>
      <c r="VAJ1691" s="50"/>
      <c r="VAK1691" s="31"/>
      <c r="VAL1691" s="40"/>
      <c r="VAM1691" s="31"/>
      <c r="VAN1691" s="50"/>
      <c r="VAO1691" s="31"/>
      <c r="VAP1691" s="40"/>
      <c r="VAQ1691" s="31"/>
      <c r="VAR1691" s="50"/>
      <c r="VAS1691" s="31"/>
      <c r="VAT1691" s="40"/>
      <c r="VAU1691" s="31"/>
      <c r="VAV1691" s="50"/>
      <c r="VAW1691" s="31"/>
      <c r="VAX1691" s="40"/>
      <c r="VAY1691" s="31"/>
      <c r="VAZ1691" s="50"/>
      <c r="VBA1691" s="31"/>
      <c r="VBB1691" s="40"/>
      <c r="VBC1691" s="31"/>
      <c r="VBD1691" s="50"/>
      <c r="VBE1691" s="31"/>
      <c r="VBF1691" s="40"/>
      <c r="VBG1691" s="31"/>
      <c r="VBH1691" s="50"/>
      <c r="VBI1691" s="31"/>
      <c r="VBJ1691" s="40"/>
      <c r="VBK1691" s="31"/>
      <c r="VBL1691" s="50"/>
      <c r="VBM1691" s="31"/>
      <c r="VBN1691" s="40"/>
      <c r="VBO1691" s="31"/>
      <c r="VBP1691" s="50"/>
      <c r="VBQ1691" s="31"/>
      <c r="VBR1691" s="40"/>
      <c r="VBS1691" s="31"/>
      <c r="VBT1691" s="50"/>
      <c r="VBU1691" s="31"/>
      <c r="VBV1691" s="40"/>
      <c r="VBW1691" s="31"/>
      <c r="VBX1691" s="50"/>
      <c r="VBY1691" s="31"/>
      <c r="VBZ1691" s="40"/>
      <c r="VCA1691" s="31"/>
      <c r="VCB1691" s="50"/>
      <c r="VCC1691" s="31"/>
      <c r="VCD1691" s="40"/>
      <c r="VCE1691" s="31"/>
      <c r="VCF1691" s="50"/>
      <c r="VCG1691" s="31"/>
      <c r="VCH1691" s="40"/>
      <c r="VCI1691" s="31"/>
      <c r="VCJ1691" s="50"/>
      <c r="VCK1691" s="31"/>
      <c r="VCL1691" s="40"/>
      <c r="VCM1691" s="31"/>
      <c r="VCN1691" s="50"/>
      <c r="VCO1691" s="31"/>
      <c r="VCP1691" s="40"/>
      <c r="VCQ1691" s="31"/>
      <c r="VCR1691" s="50"/>
      <c r="VCS1691" s="31"/>
      <c r="VCT1691" s="40"/>
      <c r="VCU1691" s="31"/>
      <c r="VCV1691" s="50"/>
      <c r="VCW1691" s="31"/>
      <c r="VCX1691" s="40"/>
      <c r="VCY1691" s="31"/>
      <c r="VCZ1691" s="50"/>
      <c r="VDA1691" s="31"/>
      <c r="VDB1691" s="40"/>
      <c r="VDC1691" s="31"/>
      <c r="VDD1691" s="50"/>
      <c r="VDE1691" s="31"/>
      <c r="VDF1691" s="40"/>
      <c r="VDG1691" s="31"/>
      <c r="VDH1691" s="50"/>
      <c r="VDI1691" s="31"/>
      <c r="VDJ1691" s="40"/>
      <c r="VDK1691" s="31"/>
      <c r="VDL1691" s="50"/>
      <c r="VDM1691" s="31"/>
      <c r="VDN1691" s="40"/>
      <c r="VDO1691" s="31"/>
      <c r="VDP1691" s="50"/>
      <c r="VDQ1691" s="31"/>
      <c r="VDR1691" s="40"/>
      <c r="VDS1691" s="31"/>
      <c r="VDT1691" s="50"/>
      <c r="VDU1691" s="31"/>
      <c r="VDV1691" s="40"/>
      <c r="VDW1691" s="31"/>
      <c r="VDX1691" s="50"/>
      <c r="VDY1691" s="31"/>
      <c r="VDZ1691" s="40"/>
      <c r="VEA1691" s="31"/>
      <c r="VEB1691" s="50"/>
      <c r="VEC1691" s="31"/>
      <c r="VED1691" s="40"/>
      <c r="VEE1691" s="31"/>
      <c r="VEF1691" s="50"/>
      <c r="VEG1691" s="31"/>
      <c r="VEH1691" s="40"/>
      <c r="VEI1691" s="31"/>
      <c r="VEJ1691" s="50"/>
      <c r="VEK1691" s="31"/>
      <c r="VEL1691" s="40"/>
      <c r="VEM1691" s="31"/>
      <c r="VEN1691" s="50"/>
      <c r="VEO1691" s="31"/>
      <c r="VEP1691" s="40"/>
      <c r="VEQ1691" s="31"/>
      <c r="VER1691" s="50"/>
      <c r="VES1691" s="31"/>
      <c r="VET1691" s="40"/>
      <c r="VEU1691" s="31"/>
      <c r="VEV1691" s="50"/>
      <c r="VEW1691" s="31"/>
      <c r="VEX1691" s="40"/>
      <c r="VEY1691" s="31"/>
      <c r="VEZ1691" s="50"/>
      <c r="VFA1691" s="31"/>
      <c r="VFB1691" s="40"/>
      <c r="VFC1691" s="31"/>
      <c r="VFD1691" s="50"/>
      <c r="VFE1691" s="31"/>
      <c r="VFF1691" s="40"/>
      <c r="VFG1691" s="31"/>
      <c r="VFH1691" s="50"/>
      <c r="VFI1691" s="31"/>
      <c r="VFJ1691" s="40"/>
      <c r="VFK1691" s="31"/>
      <c r="VFL1691" s="50"/>
      <c r="VFM1691" s="31"/>
      <c r="VFN1691" s="40"/>
      <c r="VFO1691" s="31"/>
      <c r="VFP1691" s="50"/>
      <c r="VFQ1691" s="31"/>
      <c r="VFR1691" s="40"/>
      <c r="VFS1691" s="31"/>
      <c r="VFT1691" s="50"/>
      <c r="VFU1691" s="31"/>
      <c r="VFV1691" s="40"/>
      <c r="VFW1691" s="31"/>
      <c r="VFX1691" s="50"/>
      <c r="VFY1691" s="31"/>
      <c r="VFZ1691" s="40"/>
      <c r="VGA1691" s="31"/>
      <c r="VGB1691" s="50"/>
      <c r="VGC1691" s="31"/>
      <c r="VGD1691" s="40"/>
      <c r="VGE1691" s="31"/>
      <c r="VGF1691" s="50"/>
      <c r="VGG1691" s="31"/>
      <c r="VGH1691" s="40"/>
      <c r="VGI1691" s="31"/>
      <c r="VGJ1691" s="50"/>
      <c r="VGK1691" s="31"/>
      <c r="VGL1691" s="40"/>
      <c r="VGM1691" s="31"/>
      <c r="VGN1691" s="50"/>
      <c r="VGO1691" s="31"/>
      <c r="VGP1691" s="40"/>
      <c r="VGQ1691" s="31"/>
      <c r="VGR1691" s="50"/>
      <c r="VGS1691" s="31"/>
      <c r="VGT1691" s="40"/>
      <c r="VGU1691" s="31"/>
      <c r="VGV1691" s="50"/>
      <c r="VGW1691" s="31"/>
      <c r="VGX1691" s="40"/>
      <c r="VGY1691" s="31"/>
      <c r="VGZ1691" s="50"/>
      <c r="VHA1691" s="31"/>
      <c r="VHB1691" s="40"/>
      <c r="VHC1691" s="31"/>
      <c r="VHD1691" s="50"/>
      <c r="VHE1691" s="31"/>
      <c r="VHF1691" s="40"/>
      <c r="VHG1691" s="31"/>
      <c r="VHH1691" s="50"/>
      <c r="VHI1691" s="31"/>
      <c r="VHJ1691" s="40"/>
      <c r="VHK1691" s="31"/>
      <c r="VHL1691" s="50"/>
      <c r="VHM1691" s="31"/>
      <c r="VHN1691" s="40"/>
      <c r="VHO1691" s="31"/>
      <c r="VHP1691" s="50"/>
      <c r="VHQ1691" s="31"/>
      <c r="VHR1691" s="40"/>
      <c r="VHS1691" s="31"/>
      <c r="VHT1691" s="50"/>
      <c r="VHU1691" s="31"/>
      <c r="VHV1691" s="40"/>
      <c r="VHW1691" s="31"/>
      <c r="VHX1691" s="50"/>
      <c r="VHY1691" s="31"/>
      <c r="VHZ1691" s="40"/>
      <c r="VIA1691" s="31"/>
      <c r="VIB1691" s="50"/>
      <c r="VIC1691" s="31"/>
      <c r="VID1691" s="40"/>
      <c r="VIE1691" s="31"/>
      <c r="VIF1691" s="50"/>
      <c r="VIG1691" s="31"/>
      <c r="VIH1691" s="40"/>
      <c r="VII1691" s="31"/>
      <c r="VIJ1691" s="50"/>
      <c r="VIK1691" s="31"/>
      <c r="VIL1691" s="40"/>
      <c r="VIM1691" s="31"/>
      <c r="VIN1691" s="50"/>
      <c r="VIO1691" s="31"/>
      <c r="VIP1691" s="40"/>
      <c r="VIQ1691" s="31"/>
      <c r="VIR1691" s="50"/>
      <c r="VIS1691" s="31"/>
      <c r="VIT1691" s="40"/>
      <c r="VIU1691" s="31"/>
      <c r="VIV1691" s="50"/>
      <c r="VIW1691" s="31"/>
      <c r="VIX1691" s="40"/>
      <c r="VIY1691" s="31"/>
      <c r="VIZ1691" s="50"/>
      <c r="VJA1691" s="31"/>
      <c r="VJB1691" s="40"/>
      <c r="VJC1691" s="31"/>
      <c r="VJD1691" s="50"/>
      <c r="VJE1691" s="31"/>
      <c r="VJF1691" s="40"/>
      <c r="VJG1691" s="31"/>
      <c r="VJH1691" s="50"/>
      <c r="VJI1691" s="31"/>
      <c r="VJJ1691" s="40"/>
      <c r="VJK1691" s="31"/>
      <c r="VJL1691" s="50"/>
      <c r="VJM1691" s="31"/>
      <c r="VJN1691" s="40"/>
      <c r="VJO1691" s="31"/>
      <c r="VJP1691" s="50"/>
      <c r="VJQ1691" s="31"/>
      <c r="VJR1691" s="40"/>
      <c r="VJS1691" s="31"/>
      <c r="VJT1691" s="50"/>
      <c r="VJU1691" s="31"/>
      <c r="VJV1691" s="40"/>
      <c r="VJW1691" s="31"/>
      <c r="VJX1691" s="50"/>
      <c r="VJY1691" s="31"/>
      <c r="VJZ1691" s="40"/>
      <c r="VKA1691" s="31"/>
      <c r="VKB1691" s="50"/>
      <c r="VKC1691" s="31"/>
      <c r="VKD1691" s="40"/>
      <c r="VKE1691" s="31"/>
      <c r="VKF1691" s="50"/>
      <c r="VKG1691" s="31"/>
      <c r="VKH1691" s="40"/>
      <c r="VKI1691" s="31"/>
      <c r="VKJ1691" s="50"/>
      <c r="VKK1691" s="31"/>
      <c r="VKL1691" s="40"/>
      <c r="VKM1691" s="31"/>
      <c r="VKN1691" s="50"/>
      <c r="VKO1691" s="31"/>
      <c r="VKP1691" s="40"/>
      <c r="VKQ1691" s="31"/>
      <c r="VKR1691" s="50"/>
      <c r="VKS1691" s="31"/>
      <c r="VKT1691" s="40"/>
      <c r="VKU1691" s="31"/>
      <c r="VKV1691" s="50"/>
      <c r="VKW1691" s="31"/>
      <c r="VKX1691" s="40"/>
      <c r="VKY1691" s="31"/>
      <c r="VKZ1691" s="50"/>
      <c r="VLA1691" s="31"/>
      <c r="VLB1691" s="40"/>
      <c r="VLC1691" s="31"/>
      <c r="VLD1691" s="50"/>
      <c r="VLE1691" s="31"/>
      <c r="VLF1691" s="40"/>
      <c r="VLG1691" s="31"/>
      <c r="VLH1691" s="50"/>
      <c r="VLI1691" s="31"/>
      <c r="VLJ1691" s="40"/>
      <c r="VLK1691" s="31"/>
      <c r="VLL1691" s="50"/>
      <c r="VLM1691" s="31"/>
      <c r="VLN1691" s="40"/>
      <c r="VLO1691" s="31"/>
      <c r="VLP1691" s="50"/>
      <c r="VLQ1691" s="31"/>
      <c r="VLR1691" s="40"/>
      <c r="VLS1691" s="31"/>
      <c r="VLT1691" s="50"/>
      <c r="VLU1691" s="31"/>
      <c r="VLV1691" s="40"/>
      <c r="VLW1691" s="31"/>
      <c r="VLX1691" s="50"/>
      <c r="VLY1691" s="31"/>
      <c r="VLZ1691" s="40"/>
      <c r="VMA1691" s="31"/>
      <c r="VMB1691" s="50"/>
      <c r="VMC1691" s="31"/>
      <c r="VMD1691" s="40"/>
      <c r="VME1691" s="31"/>
      <c r="VMF1691" s="50"/>
      <c r="VMG1691" s="31"/>
      <c r="VMH1691" s="40"/>
      <c r="VMI1691" s="31"/>
      <c r="VMJ1691" s="50"/>
      <c r="VMK1691" s="31"/>
      <c r="VML1691" s="40"/>
      <c r="VMM1691" s="31"/>
      <c r="VMN1691" s="50"/>
      <c r="VMO1691" s="31"/>
      <c r="VMP1691" s="40"/>
      <c r="VMQ1691" s="31"/>
      <c r="VMR1691" s="50"/>
      <c r="VMS1691" s="31"/>
      <c r="VMT1691" s="40"/>
      <c r="VMU1691" s="31"/>
      <c r="VMV1691" s="50"/>
      <c r="VMW1691" s="31"/>
      <c r="VMX1691" s="40"/>
      <c r="VMY1691" s="31"/>
      <c r="VMZ1691" s="50"/>
      <c r="VNA1691" s="31"/>
      <c r="VNB1691" s="40"/>
      <c r="VNC1691" s="31"/>
      <c r="VND1691" s="50"/>
      <c r="VNE1691" s="31"/>
      <c r="VNF1691" s="40"/>
      <c r="VNG1691" s="31"/>
      <c r="VNH1691" s="50"/>
      <c r="VNI1691" s="31"/>
      <c r="VNJ1691" s="40"/>
      <c r="VNK1691" s="31"/>
      <c r="VNL1691" s="50"/>
      <c r="VNM1691" s="31"/>
      <c r="VNN1691" s="40"/>
      <c r="VNO1691" s="31"/>
      <c r="VNP1691" s="50"/>
      <c r="VNQ1691" s="31"/>
      <c r="VNR1691" s="40"/>
      <c r="VNS1691" s="31"/>
      <c r="VNT1691" s="50"/>
      <c r="VNU1691" s="31"/>
      <c r="VNV1691" s="40"/>
      <c r="VNW1691" s="31"/>
      <c r="VNX1691" s="50"/>
      <c r="VNY1691" s="31"/>
      <c r="VNZ1691" s="40"/>
      <c r="VOA1691" s="31"/>
      <c r="VOB1691" s="50"/>
      <c r="VOC1691" s="31"/>
      <c r="VOD1691" s="40"/>
      <c r="VOE1691" s="31"/>
      <c r="VOF1691" s="50"/>
      <c r="VOG1691" s="31"/>
      <c r="VOH1691" s="40"/>
      <c r="VOI1691" s="31"/>
      <c r="VOJ1691" s="50"/>
      <c r="VOK1691" s="31"/>
      <c r="VOL1691" s="40"/>
      <c r="VOM1691" s="31"/>
      <c r="VON1691" s="50"/>
      <c r="VOO1691" s="31"/>
      <c r="VOP1691" s="40"/>
      <c r="VOQ1691" s="31"/>
      <c r="VOR1691" s="50"/>
      <c r="VOS1691" s="31"/>
      <c r="VOT1691" s="40"/>
      <c r="VOU1691" s="31"/>
      <c r="VOV1691" s="50"/>
      <c r="VOW1691" s="31"/>
      <c r="VOX1691" s="40"/>
      <c r="VOY1691" s="31"/>
      <c r="VOZ1691" s="50"/>
      <c r="VPA1691" s="31"/>
      <c r="VPB1691" s="40"/>
      <c r="VPC1691" s="31"/>
      <c r="VPD1691" s="50"/>
      <c r="VPE1691" s="31"/>
      <c r="VPF1691" s="40"/>
      <c r="VPG1691" s="31"/>
      <c r="VPH1691" s="50"/>
      <c r="VPI1691" s="31"/>
      <c r="VPJ1691" s="40"/>
      <c r="VPK1691" s="31"/>
      <c r="VPL1691" s="50"/>
      <c r="VPM1691" s="31"/>
      <c r="VPN1691" s="40"/>
      <c r="VPO1691" s="31"/>
      <c r="VPP1691" s="50"/>
      <c r="VPQ1691" s="31"/>
      <c r="VPR1691" s="40"/>
      <c r="VPS1691" s="31"/>
      <c r="VPT1691" s="50"/>
      <c r="VPU1691" s="31"/>
      <c r="VPV1691" s="40"/>
      <c r="VPW1691" s="31"/>
      <c r="VPX1691" s="50"/>
      <c r="VPY1691" s="31"/>
      <c r="VPZ1691" s="40"/>
      <c r="VQA1691" s="31"/>
      <c r="VQB1691" s="50"/>
      <c r="VQC1691" s="31"/>
      <c r="VQD1691" s="40"/>
      <c r="VQE1691" s="31"/>
      <c r="VQF1691" s="50"/>
      <c r="VQG1691" s="31"/>
      <c r="VQH1691" s="40"/>
      <c r="VQI1691" s="31"/>
      <c r="VQJ1691" s="50"/>
      <c r="VQK1691" s="31"/>
      <c r="VQL1691" s="40"/>
      <c r="VQM1691" s="31"/>
      <c r="VQN1691" s="50"/>
      <c r="VQO1691" s="31"/>
      <c r="VQP1691" s="40"/>
      <c r="VQQ1691" s="31"/>
      <c r="VQR1691" s="50"/>
      <c r="VQS1691" s="31"/>
      <c r="VQT1691" s="40"/>
      <c r="VQU1691" s="31"/>
      <c r="VQV1691" s="50"/>
      <c r="VQW1691" s="31"/>
      <c r="VQX1691" s="40"/>
      <c r="VQY1691" s="31"/>
      <c r="VQZ1691" s="50"/>
      <c r="VRA1691" s="31"/>
      <c r="VRB1691" s="40"/>
      <c r="VRC1691" s="31"/>
      <c r="VRD1691" s="50"/>
      <c r="VRE1691" s="31"/>
      <c r="VRF1691" s="40"/>
      <c r="VRG1691" s="31"/>
      <c r="VRH1691" s="50"/>
      <c r="VRI1691" s="31"/>
      <c r="VRJ1691" s="40"/>
      <c r="VRK1691" s="31"/>
      <c r="VRL1691" s="50"/>
      <c r="VRM1691" s="31"/>
      <c r="VRN1691" s="40"/>
      <c r="VRO1691" s="31"/>
      <c r="VRP1691" s="50"/>
      <c r="VRQ1691" s="31"/>
      <c r="VRR1691" s="40"/>
      <c r="VRS1691" s="31"/>
      <c r="VRT1691" s="50"/>
      <c r="VRU1691" s="31"/>
      <c r="VRV1691" s="40"/>
      <c r="VRW1691" s="31"/>
      <c r="VRX1691" s="50"/>
      <c r="VRY1691" s="31"/>
      <c r="VRZ1691" s="40"/>
      <c r="VSA1691" s="31"/>
      <c r="VSB1691" s="50"/>
      <c r="VSC1691" s="31"/>
      <c r="VSD1691" s="40"/>
      <c r="VSE1691" s="31"/>
      <c r="VSF1691" s="50"/>
      <c r="VSG1691" s="31"/>
      <c r="VSH1691" s="40"/>
      <c r="VSI1691" s="31"/>
      <c r="VSJ1691" s="50"/>
      <c r="VSK1691" s="31"/>
      <c r="VSL1691" s="40"/>
      <c r="VSM1691" s="31"/>
      <c r="VSN1691" s="50"/>
      <c r="VSO1691" s="31"/>
      <c r="VSP1691" s="40"/>
      <c r="VSQ1691" s="31"/>
      <c r="VSR1691" s="50"/>
      <c r="VSS1691" s="31"/>
      <c r="VST1691" s="40"/>
      <c r="VSU1691" s="31"/>
      <c r="VSV1691" s="50"/>
      <c r="VSW1691" s="31"/>
      <c r="VSX1691" s="40"/>
      <c r="VSY1691" s="31"/>
      <c r="VSZ1691" s="50"/>
      <c r="VTA1691" s="31"/>
      <c r="VTB1691" s="40"/>
      <c r="VTC1691" s="31"/>
      <c r="VTD1691" s="50"/>
      <c r="VTE1691" s="31"/>
      <c r="VTF1691" s="40"/>
      <c r="VTG1691" s="31"/>
      <c r="VTH1691" s="50"/>
      <c r="VTI1691" s="31"/>
      <c r="VTJ1691" s="40"/>
      <c r="VTK1691" s="31"/>
      <c r="VTL1691" s="50"/>
      <c r="VTM1691" s="31"/>
      <c r="VTN1691" s="40"/>
      <c r="VTO1691" s="31"/>
      <c r="VTP1691" s="50"/>
      <c r="VTQ1691" s="31"/>
      <c r="VTR1691" s="40"/>
      <c r="VTS1691" s="31"/>
      <c r="VTT1691" s="50"/>
      <c r="VTU1691" s="31"/>
      <c r="VTV1691" s="40"/>
      <c r="VTW1691" s="31"/>
      <c r="VTX1691" s="50"/>
      <c r="VTY1691" s="31"/>
      <c r="VTZ1691" s="40"/>
      <c r="VUA1691" s="31"/>
      <c r="VUB1691" s="50"/>
      <c r="VUC1691" s="31"/>
      <c r="VUD1691" s="40"/>
      <c r="VUE1691" s="31"/>
      <c r="VUF1691" s="50"/>
      <c r="VUG1691" s="31"/>
      <c r="VUH1691" s="40"/>
      <c r="VUI1691" s="31"/>
      <c r="VUJ1691" s="50"/>
      <c r="VUK1691" s="31"/>
      <c r="VUL1691" s="40"/>
      <c r="VUM1691" s="31"/>
      <c r="VUN1691" s="50"/>
      <c r="VUO1691" s="31"/>
      <c r="VUP1691" s="40"/>
      <c r="VUQ1691" s="31"/>
      <c r="VUR1691" s="50"/>
      <c r="VUS1691" s="31"/>
      <c r="VUT1691" s="40"/>
      <c r="VUU1691" s="31"/>
      <c r="VUV1691" s="50"/>
      <c r="VUW1691" s="31"/>
      <c r="VUX1691" s="40"/>
      <c r="VUY1691" s="31"/>
      <c r="VUZ1691" s="50"/>
      <c r="VVA1691" s="31"/>
      <c r="VVB1691" s="40"/>
      <c r="VVC1691" s="31"/>
      <c r="VVD1691" s="50"/>
      <c r="VVE1691" s="31"/>
      <c r="VVF1691" s="40"/>
      <c r="VVG1691" s="31"/>
      <c r="VVH1691" s="50"/>
      <c r="VVI1691" s="31"/>
      <c r="VVJ1691" s="40"/>
      <c r="VVK1691" s="31"/>
      <c r="VVL1691" s="50"/>
      <c r="VVM1691" s="31"/>
      <c r="VVN1691" s="40"/>
      <c r="VVO1691" s="31"/>
      <c r="VVP1691" s="50"/>
      <c r="VVQ1691" s="31"/>
      <c r="VVR1691" s="40"/>
      <c r="VVS1691" s="31"/>
      <c r="VVT1691" s="50"/>
      <c r="VVU1691" s="31"/>
      <c r="VVV1691" s="40"/>
      <c r="VVW1691" s="31"/>
      <c r="VVX1691" s="50"/>
      <c r="VVY1691" s="31"/>
      <c r="VVZ1691" s="40"/>
      <c r="VWA1691" s="31"/>
      <c r="VWB1691" s="50"/>
      <c r="VWC1691" s="31"/>
      <c r="VWD1691" s="40"/>
      <c r="VWE1691" s="31"/>
      <c r="VWF1691" s="50"/>
      <c r="VWG1691" s="31"/>
      <c r="VWH1691" s="40"/>
      <c r="VWI1691" s="31"/>
      <c r="VWJ1691" s="50"/>
      <c r="VWK1691" s="31"/>
      <c r="VWL1691" s="40"/>
      <c r="VWM1691" s="31"/>
      <c r="VWN1691" s="50"/>
      <c r="VWO1691" s="31"/>
      <c r="VWP1691" s="40"/>
      <c r="VWQ1691" s="31"/>
      <c r="VWR1691" s="50"/>
      <c r="VWS1691" s="31"/>
      <c r="VWT1691" s="40"/>
      <c r="VWU1691" s="31"/>
      <c r="VWV1691" s="50"/>
      <c r="VWW1691" s="31"/>
      <c r="VWX1691" s="40"/>
      <c r="VWY1691" s="31"/>
      <c r="VWZ1691" s="50"/>
      <c r="VXA1691" s="31"/>
      <c r="VXB1691" s="40"/>
      <c r="VXC1691" s="31"/>
      <c r="VXD1691" s="50"/>
      <c r="VXE1691" s="31"/>
      <c r="VXF1691" s="40"/>
      <c r="VXG1691" s="31"/>
      <c r="VXH1691" s="50"/>
      <c r="VXI1691" s="31"/>
      <c r="VXJ1691" s="40"/>
      <c r="VXK1691" s="31"/>
      <c r="VXL1691" s="50"/>
      <c r="VXM1691" s="31"/>
      <c r="VXN1691" s="40"/>
      <c r="VXO1691" s="31"/>
      <c r="VXP1691" s="50"/>
      <c r="VXQ1691" s="31"/>
      <c r="VXR1691" s="40"/>
      <c r="VXS1691" s="31"/>
      <c r="VXT1691" s="50"/>
      <c r="VXU1691" s="31"/>
      <c r="VXV1691" s="40"/>
      <c r="VXW1691" s="31"/>
      <c r="VXX1691" s="50"/>
      <c r="VXY1691" s="31"/>
      <c r="VXZ1691" s="40"/>
      <c r="VYA1691" s="31"/>
      <c r="VYB1691" s="50"/>
      <c r="VYC1691" s="31"/>
      <c r="VYD1691" s="40"/>
      <c r="VYE1691" s="31"/>
      <c r="VYF1691" s="50"/>
      <c r="VYG1691" s="31"/>
      <c r="VYH1691" s="40"/>
      <c r="VYI1691" s="31"/>
      <c r="VYJ1691" s="50"/>
      <c r="VYK1691" s="31"/>
      <c r="VYL1691" s="40"/>
      <c r="VYM1691" s="31"/>
      <c r="VYN1691" s="50"/>
      <c r="VYO1691" s="31"/>
      <c r="VYP1691" s="40"/>
      <c r="VYQ1691" s="31"/>
      <c r="VYR1691" s="50"/>
      <c r="VYS1691" s="31"/>
      <c r="VYT1691" s="40"/>
      <c r="VYU1691" s="31"/>
      <c r="VYV1691" s="50"/>
      <c r="VYW1691" s="31"/>
      <c r="VYX1691" s="40"/>
      <c r="VYY1691" s="31"/>
      <c r="VYZ1691" s="50"/>
      <c r="VZA1691" s="31"/>
      <c r="VZB1691" s="40"/>
      <c r="VZC1691" s="31"/>
      <c r="VZD1691" s="50"/>
      <c r="VZE1691" s="31"/>
      <c r="VZF1691" s="40"/>
      <c r="VZG1691" s="31"/>
      <c r="VZH1691" s="50"/>
      <c r="VZI1691" s="31"/>
      <c r="VZJ1691" s="40"/>
      <c r="VZK1691" s="31"/>
      <c r="VZL1691" s="50"/>
      <c r="VZM1691" s="31"/>
      <c r="VZN1691" s="40"/>
      <c r="VZO1691" s="31"/>
      <c r="VZP1691" s="50"/>
      <c r="VZQ1691" s="31"/>
      <c r="VZR1691" s="40"/>
      <c r="VZS1691" s="31"/>
      <c r="VZT1691" s="50"/>
      <c r="VZU1691" s="31"/>
      <c r="VZV1691" s="40"/>
      <c r="VZW1691" s="31"/>
      <c r="VZX1691" s="50"/>
      <c r="VZY1691" s="31"/>
      <c r="VZZ1691" s="40"/>
      <c r="WAA1691" s="31"/>
      <c r="WAB1691" s="50"/>
      <c r="WAC1691" s="31"/>
      <c r="WAD1691" s="40"/>
      <c r="WAE1691" s="31"/>
      <c r="WAF1691" s="50"/>
      <c r="WAG1691" s="31"/>
      <c r="WAH1691" s="40"/>
      <c r="WAI1691" s="31"/>
      <c r="WAJ1691" s="50"/>
      <c r="WAK1691" s="31"/>
      <c r="WAL1691" s="40"/>
      <c r="WAM1691" s="31"/>
      <c r="WAN1691" s="50"/>
      <c r="WAO1691" s="31"/>
      <c r="WAP1691" s="40"/>
      <c r="WAQ1691" s="31"/>
      <c r="WAR1691" s="50"/>
      <c r="WAS1691" s="31"/>
      <c r="WAT1691" s="40"/>
      <c r="WAU1691" s="31"/>
      <c r="WAV1691" s="50"/>
      <c r="WAW1691" s="31"/>
      <c r="WAX1691" s="40"/>
      <c r="WAY1691" s="31"/>
      <c r="WAZ1691" s="50"/>
      <c r="WBA1691" s="31"/>
      <c r="WBB1691" s="40"/>
      <c r="WBC1691" s="31"/>
      <c r="WBD1691" s="50"/>
      <c r="WBE1691" s="31"/>
      <c r="WBF1691" s="40"/>
      <c r="WBG1691" s="31"/>
      <c r="WBH1691" s="50"/>
      <c r="WBI1691" s="31"/>
      <c r="WBJ1691" s="40"/>
      <c r="WBK1691" s="31"/>
      <c r="WBL1691" s="50"/>
      <c r="WBM1691" s="31"/>
      <c r="WBN1691" s="40"/>
      <c r="WBO1691" s="31"/>
      <c r="WBP1691" s="50"/>
      <c r="WBQ1691" s="31"/>
      <c r="WBR1691" s="40"/>
      <c r="WBS1691" s="31"/>
      <c r="WBT1691" s="50"/>
      <c r="WBU1691" s="31"/>
      <c r="WBV1691" s="40"/>
      <c r="WBW1691" s="31"/>
      <c r="WBX1691" s="50"/>
      <c r="WBY1691" s="31"/>
      <c r="WBZ1691" s="40"/>
      <c r="WCA1691" s="31"/>
      <c r="WCB1691" s="50"/>
      <c r="WCC1691" s="31"/>
      <c r="WCD1691" s="40"/>
      <c r="WCE1691" s="31"/>
      <c r="WCF1691" s="50"/>
      <c r="WCG1691" s="31"/>
      <c r="WCH1691" s="40"/>
      <c r="WCI1691" s="31"/>
      <c r="WCJ1691" s="50"/>
      <c r="WCK1691" s="31"/>
      <c r="WCL1691" s="40"/>
      <c r="WCM1691" s="31"/>
      <c r="WCN1691" s="50"/>
      <c r="WCO1691" s="31"/>
      <c r="WCP1691" s="40"/>
      <c r="WCQ1691" s="31"/>
      <c r="WCR1691" s="50"/>
      <c r="WCS1691" s="31"/>
      <c r="WCT1691" s="40"/>
      <c r="WCU1691" s="31"/>
      <c r="WCV1691" s="50"/>
      <c r="WCW1691" s="31"/>
      <c r="WCX1691" s="40"/>
      <c r="WCY1691" s="31"/>
      <c r="WCZ1691" s="50"/>
      <c r="WDA1691" s="31"/>
      <c r="WDB1691" s="40"/>
      <c r="WDC1691" s="31"/>
      <c r="WDD1691" s="50"/>
      <c r="WDE1691" s="31"/>
      <c r="WDF1691" s="40"/>
      <c r="WDG1691" s="31"/>
      <c r="WDH1691" s="50"/>
      <c r="WDI1691" s="31"/>
      <c r="WDJ1691" s="40"/>
      <c r="WDK1691" s="31"/>
      <c r="WDL1691" s="50"/>
      <c r="WDM1691" s="31"/>
      <c r="WDN1691" s="40"/>
      <c r="WDO1691" s="31"/>
      <c r="WDP1691" s="50"/>
      <c r="WDQ1691" s="31"/>
      <c r="WDR1691" s="40"/>
      <c r="WDS1691" s="31"/>
      <c r="WDT1691" s="50"/>
      <c r="WDU1691" s="31"/>
      <c r="WDV1691" s="40"/>
      <c r="WDW1691" s="31"/>
      <c r="WDX1691" s="50"/>
      <c r="WDY1691" s="31"/>
      <c r="WDZ1691" s="40"/>
      <c r="WEA1691" s="31"/>
      <c r="WEB1691" s="50"/>
      <c r="WEC1691" s="31"/>
      <c r="WED1691" s="40"/>
      <c r="WEE1691" s="31"/>
      <c r="WEF1691" s="50"/>
      <c r="WEG1691" s="31"/>
      <c r="WEH1691" s="40"/>
      <c r="WEI1691" s="31"/>
      <c r="WEJ1691" s="50"/>
      <c r="WEK1691" s="31"/>
      <c r="WEL1691" s="40"/>
      <c r="WEM1691" s="31"/>
      <c r="WEN1691" s="50"/>
      <c r="WEO1691" s="31"/>
      <c r="WEP1691" s="40"/>
      <c r="WEQ1691" s="31"/>
      <c r="WER1691" s="50"/>
      <c r="WES1691" s="31"/>
      <c r="WET1691" s="40"/>
      <c r="WEU1691" s="31"/>
      <c r="WEV1691" s="50"/>
      <c r="WEW1691" s="31"/>
      <c r="WEX1691" s="40"/>
      <c r="WEY1691" s="31"/>
      <c r="WEZ1691" s="50"/>
      <c r="WFA1691" s="31"/>
      <c r="WFB1691" s="40"/>
      <c r="WFC1691" s="31"/>
      <c r="WFD1691" s="50"/>
      <c r="WFE1691" s="31"/>
      <c r="WFF1691" s="40"/>
      <c r="WFG1691" s="31"/>
      <c r="WFH1691" s="50"/>
      <c r="WFI1691" s="31"/>
      <c r="WFJ1691" s="40"/>
      <c r="WFK1691" s="31"/>
      <c r="WFL1691" s="50"/>
      <c r="WFM1691" s="31"/>
      <c r="WFN1691" s="40"/>
      <c r="WFO1691" s="31"/>
      <c r="WFP1691" s="50"/>
      <c r="WFQ1691" s="31"/>
      <c r="WFR1691" s="40"/>
      <c r="WFS1691" s="31"/>
      <c r="WFT1691" s="50"/>
      <c r="WFU1691" s="31"/>
      <c r="WFV1691" s="40"/>
      <c r="WFW1691" s="31"/>
      <c r="WFX1691" s="50"/>
      <c r="WFY1691" s="31"/>
      <c r="WFZ1691" s="40"/>
      <c r="WGA1691" s="31"/>
      <c r="WGB1691" s="50"/>
      <c r="WGC1691" s="31"/>
      <c r="WGD1691" s="40"/>
      <c r="WGE1691" s="31"/>
      <c r="WGF1691" s="50"/>
      <c r="WGG1691" s="31"/>
      <c r="WGH1691" s="40"/>
      <c r="WGI1691" s="31"/>
      <c r="WGJ1691" s="50"/>
      <c r="WGK1691" s="31"/>
      <c r="WGL1691" s="40"/>
      <c r="WGM1691" s="31"/>
      <c r="WGN1691" s="50"/>
      <c r="WGO1691" s="31"/>
      <c r="WGP1691" s="40"/>
      <c r="WGQ1691" s="31"/>
      <c r="WGR1691" s="50"/>
      <c r="WGS1691" s="31"/>
      <c r="WGT1691" s="40"/>
      <c r="WGU1691" s="31"/>
      <c r="WGV1691" s="50"/>
      <c r="WGW1691" s="31"/>
      <c r="WGX1691" s="40"/>
      <c r="WGY1691" s="31"/>
      <c r="WGZ1691" s="50"/>
      <c r="WHA1691" s="31"/>
      <c r="WHB1691" s="40"/>
      <c r="WHC1691" s="31"/>
      <c r="WHD1691" s="50"/>
      <c r="WHE1691" s="31"/>
      <c r="WHF1691" s="40"/>
      <c r="WHG1691" s="31"/>
      <c r="WHH1691" s="50"/>
      <c r="WHI1691" s="31"/>
      <c r="WHJ1691" s="40"/>
      <c r="WHK1691" s="31"/>
      <c r="WHL1691" s="50"/>
      <c r="WHM1691" s="31"/>
      <c r="WHN1691" s="40"/>
      <c r="WHO1691" s="31"/>
      <c r="WHP1691" s="50"/>
      <c r="WHQ1691" s="31"/>
      <c r="WHR1691" s="40"/>
      <c r="WHS1691" s="31"/>
      <c r="WHT1691" s="50"/>
      <c r="WHU1691" s="31"/>
      <c r="WHV1691" s="40"/>
      <c r="WHW1691" s="31"/>
      <c r="WHX1691" s="50"/>
      <c r="WHY1691" s="31"/>
      <c r="WHZ1691" s="40"/>
      <c r="WIA1691" s="31"/>
      <c r="WIB1691" s="50"/>
      <c r="WIC1691" s="31"/>
      <c r="WID1691" s="40"/>
      <c r="WIE1691" s="31"/>
      <c r="WIF1691" s="50"/>
      <c r="WIG1691" s="31"/>
      <c r="WIH1691" s="40"/>
      <c r="WII1691" s="31"/>
      <c r="WIJ1691" s="50"/>
      <c r="WIK1691" s="31"/>
      <c r="WIL1691" s="40"/>
      <c r="WIM1691" s="31"/>
      <c r="WIN1691" s="50"/>
      <c r="WIO1691" s="31"/>
      <c r="WIP1691" s="40"/>
      <c r="WIQ1691" s="31"/>
      <c r="WIR1691" s="50"/>
      <c r="WIS1691" s="31"/>
      <c r="WIT1691" s="40"/>
      <c r="WIU1691" s="31"/>
      <c r="WIV1691" s="50"/>
      <c r="WIW1691" s="31"/>
      <c r="WIX1691" s="40"/>
      <c r="WIY1691" s="31"/>
      <c r="WIZ1691" s="50"/>
      <c r="WJA1691" s="31"/>
      <c r="WJB1691" s="40"/>
      <c r="WJC1691" s="31"/>
      <c r="WJD1691" s="50"/>
      <c r="WJE1691" s="31"/>
      <c r="WJF1691" s="40"/>
      <c r="WJG1691" s="31"/>
      <c r="WJH1691" s="50"/>
      <c r="WJI1691" s="31"/>
      <c r="WJJ1691" s="40"/>
      <c r="WJK1691" s="31"/>
      <c r="WJL1691" s="50"/>
      <c r="WJM1691" s="31"/>
      <c r="WJN1691" s="40"/>
      <c r="WJO1691" s="31"/>
      <c r="WJP1691" s="50"/>
      <c r="WJQ1691" s="31"/>
      <c r="WJR1691" s="40"/>
      <c r="WJS1691" s="31"/>
      <c r="WJT1691" s="50"/>
      <c r="WJU1691" s="31"/>
      <c r="WJV1691" s="40"/>
      <c r="WJW1691" s="31"/>
      <c r="WJX1691" s="50"/>
      <c r="WJY1691" s="31"/>
      <c r="WJZ1691" s="40"/>
      <c r="WKA1691" s="31"/>
      <c r="WKB1691" s="50"/>
      <c r="WKC1691" s="31"/>
      <c r="WKD1691" s="40"/>
      <c r="WKE1691" s="31"/>
      <c r="WKF1691" s="50"/>
      <c r="WKG1691" s="31"/>
      <c r="WKH1691" s="40"/>
      <c r="WKI1691" s="31"/>
      <c r="WKJ1691" s="50"/>
      <c r="WKK1691" s="31"/>
      <c r="WKL1691" s="40"/>
      <c r="WKM1691" s="31"/>
      <c r="WKN1691" s="50"/>
      <c r="WKO1691" s="31"/>
      <c r="WKP1691" s="40"/>
      <c r="WKQ1691" s="31"/>
      <c r="WKR1691" s="50"/>
      <c r="WKS1691" s="31"/>
      <c r="WKT1691" s="40"/>
      <c r="WKU1691" s="31"/>
      <c r="WKV1691" s="50"/>
      <c r="WKW1691" s="31"/>
      <c r="WKX1691" s="40"/>
      <c r="WKY1691" s="31"/>
      <c r="WKZ1691" s="50"/>
      <c r="WLA1691" s="31"/>
      <c r="WLB1691" s="40"/>
      <c r="WLC1691" s="31"/>
      <c r="WLD1691" s="50"/>
      <c r="WLE1691" s="31"/>
      <c r="WLF1691" s="40"/>
      <c r="WLG1691" s="31"/>
      <c r="WLH1691" s="50"/>
      <c r="WLI1691" s="31"/>
      <c r="WLJ1691" s="40"/>
      <c r="WLK1691" s="31"/>
      <c r="WLL1691" s="50"/>
      <c r="WLM1691" s="31"/>
      <c r="WLN1691" s="40"/>
      <c r="WLO1691" s="31"/>
      <c r="WLP1691" s="50"/>
      <c r="WLQ1691" s="31"/>
      <c r="WLR1691" s="40"/>
      <c r="WLS1691" s="31"/>
      <c r="WLT1691" s="50"/>
      <c r="WLU1691" s="31"/>
      <c r="WLV1691" s="40"/>
      <c r="WLW1691" s="31"/>
      <c r="WLX1691" s="50"/>
      <c r="WLY1691" s="31"/>
      <c r="WLZ1691" s="40"/>
      <c r="WMA1691" s="31"/>
      <c r="WMB1691" s="50"/>
      <c r="WMC1691" s="31"/>
      <c r="WMD1691" s="40"/>
      <c r="WME1691" s="31"/>
      <c r="WMF1691" s="50"/>
      <c r="WMG1691" s="31"/>
      <c r="WMH1691" s="40"/>
      <c r="WMI1691" s="31"/>
      <c r="WMJ1691" s="50"/>
      <c r="WMK1691" s="31"/>
      <c r="WML1691" s="40"/>
      <c r="WMM1691" s="31"/>
      <c r="WMN1691" s="50"/>
      <c r="WMO1691" s="31"/>
      <c r="WMP1691" s="40"/>
      <c r="WMQ1691" s="31"/>
      <c r="WMR1691" s="50"/>
      <c r="WMS1691" s="31"/>
      <c r="WMT1691" s="40"/>
      <c r="WMU1691" s="31"/>
      <c r="WMV1691" s="50"/>
      <c r="WMW1691" s="31"/>
      <c r="WMX1691" s="40"/>
      <c r="WMY1691" s="31"/>
      <c r="WMZ1691" s="50"/>
      <c r="WNA1691" s="31"/>
      <c r="WNB1691" s="40"/>
      <c r="WNC1691" s="31"/>
      <c r="WND1691" s="50"/>
      <c r="WNE1691" s="31"/>
      <c r="WNF1691" s="40"/>
      <c r="WNG1691" s="31"/>
      <c r="WNH1691" s="50"/>
      <c r="WNI1691" s="31"/>
      <c r="WNJ1691" s="40"/>
      <c r="WNK1691" s="31"/>
      <c r="WNL1691" s="50"/>
      <c r="WNM1691" s="31"/>
      <c r="WNN1691" s="40"/>
      <c r="WNO1691" s="31"/>
      <c r="WNP1691" s="50"/>
      <c r="WNQ1691" s="31"/>
      <c r="WNR1691" s="40"/>
      <c r="WNS1691" s="31"/>
      <c r="WNT1691" s="50"/>
      <c r="WNU1691" s="31"/>
      <c r="WNV1691" s="40"/>
      <c r="WNW1691" s="31"/>
      <c r="WNX1691" s="50"/>
      <c r="WNY1691" s="31"/>
      <c r="WNZ1691" s="40"/>
      <c r="WOA1691" s="31"/>
      <c r="WOB1691" s="50"/>
      <c r="WOC1691" s="31"/>
      <c r="WOD1691" s="40"/>
      <c r="WOE1691" s="31"/>
      <c r="WOF1691" s="50"/>
      <c r="WOG1691" s="31"/>
      <c r="WOH1691" s="40"/>
      <c r="WOI1691" s="31"/>
      <c r="WOJ1691" s="50"/>
      <c r="WOK1691" s="31"/>
      <c r="WOL1691" s="40"/>
      <c r="WOM1691" s="31"/>
      <c r="WON1691" s="50"/>
      <c r="WOO1691" s="31"/>
      <c r="WOP1691" s="40"/>
      <c r="WOQ1691" s="31"/>
      <c r="WOR1691" s="50"/>
      <c r="WOS1691" s="31"/>
      <c r="WOT1691" s="40"/>
      <c r="WOU1691" s="31"/>
      <c r="WOV1691" s="50"/>
      <c r="WOW1691" s="31"/>
      <c r="WOX1691" s="40"/>
      <c r="WOY1691" s="31"/>
      <c r="WOZ1691" s="50"/>
      <c r="WPA1691" s="31"/>
      <c r="WPB1691" s="40"/>
      <c r="WPC1691" s="31"/>
      <c r="WPD1691" s="50"/>
      <c r="WPE1691" s="31"/>
      <c r="WPF1691" s="40"/>
      <c r="WPG1691" s="31"/>
      <c r="WPH1691" s="50"/>
      <c r="WPI1691" s="31"/>
      <c r="WPJ1691" s="40"/>
      <c r="WPK1691" s="31"/>
      <c r="WPL1691" s="50"/>
      <c r="WPM1691" s="31"/>
      <c r="WPN1691" s="40"/>
      <c r="WPO1691" s="31"/>
      <c r="WPP1691" s="50"/>
      <c r="WPQ1691" s="31"/>
      <c r="WPR1691" s="40"/>
      <c r="WPS1691" s="31"/>
      <c r="WPT1691" s="50"/>
      <c r="WPU1691" s="31"/>
      <c r="WPV1691" s="40"/>
      <c r="WPW1691" s="31"/>
      <c r="WPX1691" s="50"/>
      <c r="WPY1691" s="31"/>
      <c r="WPZ1691" s="40"/>
      <c r="WQA1691" s="31"/>
      <c r="WQB1691" s="50"/>
      <c r="WQC1691" s="31"/>
      <c r="WQD1691" s="40"/>
      <c r="WQE1691" s="31"/>
      <c r="WQF1691" s="50"/>
      <c r="WQG1691" s="31"/>
      <c r="WQH1691" s="40"/>
      <c r="WQI1691" s="31"/>
      <c r="WQJ1691" s="50"/>
      <c r="WQK1691" s="31"/>
      <c r="WQL1691" s="40"/>
      <c r="WQM1691" s="31"/>
      <c r="WQN1691" s="50"/>
      <c r="WQO1691" s="31"/>
      <c r="WQP1691" s="40"/>
      <c r="WQQ1691" s="31"/>
      <c r="WQR1691" s="50"/>
      <c r="WQS1691" s="31"/>
      <c r="WQT1691" s="40"/>
      <c r="WQU1691" s="31"/>
      <c r="WQV1691" s="50"/>
      <c r="WQW1691" s="31"/>
      <c r="WQX1691" s="40"/>
      <c r="WQY1691" s="31"/>
      <c r="WQZ1691" s="50"/>
      <c r="WRA1691" s="31"/>
      <c r="WRB1691" s="40"/>
      <c r="WRC1691" s="31"/>
      <c r="WRD1691" s="50"/>
      <c r="WRE1691" s="31"/>
      <c r="WRF1691" s="40"/>
      <c r="WRG1691" s="31"/>
      <c r="WRH1691" s="50"/>
      <c r="WRI1691" s="31"/>
      <c r="WRJ1691" s="40"/>
      <c r="WRK1691" s="31"/>
      <c r="WRL1691" s="50"/>
      <c r="WRM1691" s="31"/>
      <c r="WRN1691" s="40"/>
      <c r="WRO1691" s="31"/>
      <c r="WRP1691" s="50"/>
      <c r="WRQ1691" s="31"/>
      <c r="WRR1691" s="40"/>
      <c r="WRS1691" s="31"/>
      <c r="WRT1691" s="50"/>
      <c r="WRU1691" s="31"/>
      <c r="WRV1691" s="40"/>
      <c r="WRW1691" s="31"/>
      <c r="WRX1691" s="50"/>
      <c r="WRY1691" s="31"/>
      <c r="WRZ1691" s="40"/>
      <c r="WSA1691" s="31"/>
      <c r="WSB1691" s="50"/>
      <c r="WSC1691" s="31"/>
      <c r="WSD1691" s="40"/>
      <c r="WSE1691" s="31"/>
      <c r="WSF1691" s="50"/>
      <c r="WSG1691" s="31"/>
      <c r="WSH1691" s="40"/>
      <c r="WSI1691" s="31"/>
      <c r="WSJ1691" s="50"/>
      <c r="WSK1691" s="31"/>
      <c r="WSL1691" s="40"/>
      <c r="WSM1691" s="31"/>
      <c r="WSN1691" s="50"/>
      <c r="WSO1691" s="31"/>
      <c r="WSP1691" s="40"/>
      <c r="WSQ1691" s="31"/>
      <c r="WSR1691" s="50"/>
      <c r="WSS1691" s="31"/>
      <c r="WST1691" s="40"/>
      <c r="WSU1691" s="31"/>
      <c r="WSV1691" s="50"/>
      <c r="WSW1691" s="31"/>
      <c r="WSX1691" s="40"/>
      <c r="WSY1691" s="31"/>
      <c r="WSZ1691" s="50"/>
      <c r="WTA1691" s="31"/>
      <c r="WTB1691" s="40"/>
      <c r="WTC1691" s="31"/>
      <c r="WTD1691" s="50"/>
      <c r="WTE1691" s="31"/>
      <c r="WTF1691" s="40"/>
      <c r="WTG1691" s="31"/>
      <c r="WTH1691" s="50"/>
      <c r="WTI1691" s="31"/>
      <c r="WTJ1691" s="40"/>
      <c r="WTK1691" s="31"/>
      <c r="WTL1691" s="50"/>
      <c r="WTM1691" s="31"/>
      <c r="WTN1691" s="40"/>
      <c r="WTO1691" s="31"/>
      <c r="WTP1691" s="50"/>
      <c r="WTQ1691" s="31"/>
      <c r="WTR1691" s="40"/>
      <c r="WTS1691" s="31"/>
      <c r="WTT1691" s="50"/>
      <c r="WTU1691" s="31"/>
      <c r="WTV1691" s="40"/>
      <c r="WTW1691" s="31"/>
      <c r="WTX1691" s="50"/>
      <c r="WTY1691" s="31"/>
      <c r="WTZ1691" s="40"/>
      <c r="WUA1691" s="31"/>
      <c r="WUB1691" s="50"/>
      <c r="WUC1691" s="31"/>
      <c r="WUD1691" s="40"/>
      <c r="WUE1691" s="31"/>
      <c r="WUF1691" s="50"/>
      <c r="WUG1691" s="31"/>
      <c r="WUH1691" s="40"/>
      <c r="WUI1691" s="31"/>
      <c r="WUJ1691" s="50"/>
      <c r="WUK1691" s="31"/>
      <c r="WUL1691" s="40"/>
      <c r="WUM1691" s="31"/>
      <c r="WUN1691" s="50"/>
      <c r="WUO1691" s="31"/>
      <c r="WUP1691" s="40"/>
      <c r="WUQ1691" s="31"/>
      <c r="WUR1691" s="50"/>
      <c r="WUS1691" s="31"/>
      <c r="WUT1691" s="40"/>
      <c r="WUU1691" s="31"/>
      <c r="WUV1691" s="50"/>
      <c r="WUW1691" s="31"/>
      <c r="WUX1691" s="40"/>
      <c r="WUY1691" s="31"/>
      <c r="WUZ1691" s="50"/>
      <c r="WVA1691" s="31"/>
      <c r="WVB1691" s="40"/>
      <c r="WVC1691" s="31"/>
      <c r="WVD1691" s="50"/>
      <c r="WVE1691" s="31"/>
      <c r="WVF1691" s="40"/>
      <c r="WVG1691" s="31"/>
      <c r="WVH1691" s="50"/>
      <c r="WVI1691" s="31"/>
      <c r="WVJ1691" s="40"/>
      <c r="WVK1691" s="31"/>
      <c r="WVL1691" s="50"/>
      <c r="WVM1691" s="31"/>
      <c r="WVN1691" s="40"/>
      <c r="WVO1691" s="31"/>
      <c r="WVP1691" s="50"/>
      <c r="WVQ1691" s="31"/>
      <c r="WVR1691" s="40"/>
      <c r="WVS1691" s="31"/>
      <c r="WVT1691" s="50"/>
      <c r="WVU1691" s="31"/>
      <c r="WVV1691" s="40"/>
      <c r="WVW1691" s="31"/>
      <c r="WVX1691" s="50"/>
      <c r="WVY1691" s="31"/>
      <c r="WVZ1691" s="40"/>
      <c r="WWA1691" s="31"/>
      <c r="WWB1691" s="50"/>
      <c r="WWC1691" s="31"/>
      <c r="WWD1691" s="40"/>
      <c r="WWE1691" s="31"/>
      <c r="WWF1691" s="50"/>
      <c r="WWG1691" s="31"/>
      <c r="WWH1691" s="40"/>
      <c r="WWI1691" s="31"/>
      <c r="WWJ1691" s="50"/>
      <c r="WWK1691" s="31"/>
      <c r="WWL1691" s="40"/>
      <c r="WWM1691" s="31"/>
      <c r="WWN1691" s="50"/>
      <c r="WWO1691" s="31"/>
      <c r="WWP1691" s="40"/>
      <c r="WWQ1691" s="31"/>
      <c r="WWR1691" s="50"/>
      <c r="WWS1691" s="31"/>
      <c r="WWT1691" s="40"/>
      <c r="WWU1691" s="31"/>
      <c r="WWV1691" s="50"/>
      <c r="WWW1691" s="31"/>
      <c r="WWX1691" s="40"/>
      <c r="WWY1691" s="31"/>
      <c r="WWZ1691" s="50"/>
      <c r="WXA1691" s="31"/>
      <c r="WXB1691" s="40"/>
      <c r="WXC1691" s="31"/>
      <c r="WXD1691" s="50"/>
      <c r="WXE1691" s="31"/>
      <c r="WXF1691" s="40"/>
      <c r="WXG1691" s="31"/>
      <c r="WXH1691" s="50"/>
      <c r="WXI1691" s="31"/>
      <c r="WXJ1691" s="40"/>
      <c r="WXK1691" s="31"/>
      <c r="WXL1691" s="50"/>
      <c r="WXM1691" s="31"/>
      <c r="WXN1691" s="40"/>
      <c r="WXO1691" s="31"/>
      <c r="WXP1691" s="50"/>
      <c r="WXQ1691" s="31"/>
      <c r="WXR1691" s="40"/>
      <c r="WXS1691" s="31"/>
      <c r="WXT1691" s="50"/>
      <c r="WXU1691" s="31"/>
      <c r="WXV1691" s="40"/>
      <c r="WXW1691" s="31"/>
      <c r="WXX1691" s="50"/>
      <c r="WXY1691" s="31"/>
      <c r="WXZ1691" s="40"/>
      <c r="WYA1691" s="31"/>
      <c r="WYB1691" s="50"/>
      <c r="WYC1691" s="31"/>
      <c r="WYD1691" s="40"/>
      <c r="WYE1691" s="31"/>
      <c r="WYF1691" s="50"/>
      <c r="WYG1691" s="31"/>
      <c r="WYH1691" s="40"/>
      <c r="WYI1691" s="31"/>
      <c r="WYJ1691" s="50"/>
      <c r="WYK1691" s="31"/>
      <c r="WYL1691" s="40"/>
      <c r="WYM1691" s="31"/>
      <c r="WYN1691" s="50"/>
      <c r="WYO1691" s="31"/>
      <c r="WYP1691" s="40"/>
      <c r="WYQ1691" s="31"/>
      <c r="WYR1691" s="50"/>
      <c r="WYS1691" s="31"/>
      <c r="WYT1691" s="40"/>
      <c r="WYU1691" s="31"/>
      <c r="WYV1691" s="50"/>
      <c r="WYW1691" s="31"/>
      <c r="WYX1691" s="40"/>
      <c r="WYY1691" s="31"/>
      <c r="WYZ1691" s="50"/>
      <c r="WZA1691" s="31"/>
      <c r="WZB1691" s="40"/>
      <c r="WZC1691" s="31"/>
      <c r="WZD1691" s="50"/>
      <c r="WZE1691" s="31"/>
      <c r="WZF1691" s="40"/>
      <c r="WZG1691" s="31"/>
      <c r="WZH1691" s="50"/>
      <c r="WZI1691" s="31"/>
      <c r="WZJ1691" s="40"/>
      <c r="WZK1691" s="31"/>
      <c r="WZL1691" s="50"/>
      <c r="WZM1691" s="31"/>
      <c r="WZN1691" s="40"/>
      <c r="WZO1691" s="31"/>
      <c r="WZP1691" s="50"/>
      <c r="WZQ1691" s="31"/>
      <c r="WZR1691" s="40"/>
      <c r="WZS1691" s="31"/>
      <c r="WZT1691" s="50"/>
      <c r="WZU1691" s="31"/>
      <c r="WZV1691" s="40"/>
      <c r="WZW1691" s="31"/>
      <c r="WZX1691" s="50"/>
      <c r="WZY1691" s="31"/>
      <c r="WZZ1691" s="40"/>
      <c r="XAA1691" s="31"/>
      <c r="XAB1691" s="50"/>
      <c r="XAC1691" s="31"/>
      <c r="XAD1691" s="40"/>
      <c r="XAE1691" s="31"/>
      <c r="XAF1691" s="50"/>
      <c r="XAG1691" s="31"/>
      <c r="XAH1691" s="40"/>
      <c r="XAI1691" s="31"/>
      <c r="XAJ1691" s="50"/>
      <c r="XAK1691" s="31"/>
      <c r="XAL1691" s="40"/>
      <c r="XAM1691" s="31"/>
      <c r="XAN1691" s="50"/>
      <c r="XAO1691" s="31"/>
      <c r="XAP1691" s="40"/>
      <c r="XAQ1691" s="31"/>
      <c r="XAR1691" s="50"/>
      <c r="XAS1691" s="31"/>
      <c r="XAT1691" s="40"/>
      <c r="XAU1691" s="31"/>
      <c r="XAV1691" s="50"/>
      <c r="XAW1691" s="31"/>
      <c r="XAX1691" s="40"/>
      <c r="XAY1691" s="31"/>
      <c r="XAZ1691" s="50"/>
      <c r="XBA1691" s="31"/>
      <c r="XBB1691" s="40"/>
      <c r="XBC1691" s="31"/>
      <c r="XBD1691" s="50"/>
      <c r="XBE1691" s="31"/>
      <c r="XBF1691" s="40"/>
      <c r="XBG1691" s="31"/>
      <c r="XBH1691" s="50"/>
      <c r="XBI1691" s="31"/>
      <c r="XBJ1691" s="40"/>
      <c r="XBK1691" s="31"/>
      <c r="XBL1691" s="50"/>
      <c r="XBM1691" s="31"/>
      <c r="XBN1691" s="40"/>
      <c r="XBO1691" s="31"/>
      <c r="XBP1691" s="50"/>
      <c r="XBQ1691" s="31"/>
      <c r="XBR1691" s="40"/>
      <c r="XBS1691" s="31"/>
      <c r="XBT1691" s="50"/>
      <c r="XBU1691" s="31"/>
      <c r="XBV1691" s="40"/>
      <c r="XBW1691" s="31"/>
      <c r="XBX1691" s="50"/>
      <c r="XBY1691" s="31"/>
      <c r="XBZ1691" s="40"/>
      <c r="XCA1691" s="31"/>
      <c r="XCB1691" s="50"/>
      <c r="XCC1691" s="31"/>
      <c r="XCD1691" s="40"/>
      <c r="XCE1691" s="31"/>
      <c r="XCF1691" s="50"/>
      <c r="XCG1691" s="31"/>
      <c r="XCH1691" s="40"/>
      <c r="XCI1691" s="31"/>
      <c r="XCJ1691" s="50"/>
      <c r="XCK1691" s="31"/>
      <c r="XCL1691" s="40"/>
      <c r="XCM1691" s="31"/>
      <c r="XCN1691" s="50"/>
      <c r="XCO1691" s="31"/>
      <c r="XCP1691" s="40"/>
      <c r="XCQ1691" s="31"/>
      <c r="XCR1691" s="50"/>
      <c r="XCS1691" s="31"/>
      <c r="XCT1691" s="40"/>
      <c r="XCU1691" s="31"/>
      <c r="XCV1691" s="50"/>
      <c r="XCW1691" s="31"/>
      <c r="XCX1691" s="40"/>
      <c r="XCY1691" s="31"/>
      <c r="XCZ1691" s="50"/>
      <c r="XDA1691" s="31"/>
      <c r="XDB1691" s="40"/>
      <c r="XDC1691" s="31"/>
      <c r="XDD1691" s="50"/>
      <c r="XDE1691" s="31"/>
      <c r="XDF1691" s="40"/>
      <c r="XDG1691" s="31"/>
      <c r="XDH1691" s="50"/>
      <c r="XDI1691" s="31"/>
      <c r="XDJ1691" s="40"/>
      <c r="XDK1691" s="31"/>
      <c r="XDL1691" s="50"/>
      <c r="XDM1691" s="31"/>
      <c r="XDN1691" s="40"/>
      <c r="XDO1691" s="31"/>
      <c r="XDP1691" s="50"/>
      <c r="XDQ1691" s="31"/>
      <c r="XDR1691" s="40"/>
      <c r="XDS1691" s="31"/>
      <c r="XDT1691" s="50"/>
      <c r="XDU1691" s="31"/>
      <c r="XDV1691" s="40"/>
      <c r="XDW1691" s="31"/>
      <c r="XDX1691" s="50"/>
      <c r="XDY1691" s="31"/>
      <c r="XDZ1691" s="40"/>
      <c r="XEA1691" s="31"/>
      <c r="XEB1691" s="50"/>
      <c r="XEC1691" s="31"/>
      <c r="XED1691" s="40"/>
      <c r="XEE1691" s="31"/>
      <c r="XEF1691" s="50"/>
      <c r="XEG1691" s="31"/>
      <c r="XEH1691" s="40"/>
      <c r="XEI1691" s="31"/>
      <c r="XEJ1691" s="50"/>
      <c r="XEK1691" s="31"/>
      <c r="XEL1691" s="40"/>
      <c r="XEM1691" s="31"/>
      <c r="XEN1691" s="50"/>
      <c r="XEO1691" s="31"/>
      <c r="XEP1691" s="40"/>
      <c r="XEQ1691" s="31"/>
      <c r="XER1691" s="50"/>
      <c r="XES1691" s="31"/>
      <c r="XET1691" s="40"/>
      <c r="XEU1691" s="31"/>
      <c r="XEV1691" s="50"/>
      <c r="XEW1691" s="31"/>
      <c r="XEX1691" s="40"/>
      <c r="XEY1691" s="31"/>
      <c r="XEZ1691" s="50"/>
      <c r="XFA1691" s="31"/>
      <c r="XFB1691" s="40"/>
      <c r="XFC1691" s="31"/>
      <c r="XFD1691" s="50"/>
    </row>
    <row r="1692" spans="1:16384" customFormat="1" hidden="1">
      <c r="A1692" s="31" t="s">
        <v>13</v>
      </c>
      <c r="B1692" s="40">
        <v>44713</v>
      </c>
      <c r="C1692" s="31" t="s">
        <v>45</v>
      </c>
      <c r="D1692" s="50">
        <v>0.82</v>
      </c>
      <c r="E1692" s="31"/>
      <c r="F1692" s="40"/>
      <c r="G1692" s="31"/>
      <c r="H1692" s="50"/>
      <c r="I1692" s="31"/>
      <c r="J1692" s="40"/>
      <c r="K1692" s="31"/>
      <c r="L1692" s="50"/>
      <c r="M1692" s="31"/>
      <c r="N1692" s="40"/>
      <c r="O1692" s="31"/>
      <c r="P1692" s="50"/>
      <c r="Q1692" s="31"/>
      <c r="R1692" s="40"/>
      <c r="S1692" s="31"/>
      <c r="T1692" s="50"/>
      <c r="U1692" s="31"/>
      <c r="V1692" s="40"/>
      <c r="W1692" s="31"/>
      <c r="X1692" s="50"/>
      <c r="Y1692" s="31"/>
      <c r="Z1692" s="40"/>
      <c r="AA1692" s="31"/>
      <c r="AB1692" s="50"/>
      <c r="AC1692" s="31"/>
      <c r="AD1692" s="40"/>
      <c r="AE1692" s="31"/>
      <c r="AF1692" s="50"/>
      <c r="AG1692" s="31"/>
      <c r="AH1692" s="40"/>
      <c r="AI1692" s="31"/>
      <c r="AJ1692" s="50"/>
      <c r="AK1692" s="31"/>
      <c r="AL1692" s="40"/>
      <c r="AM1692" s="31"/>
      <c r="AN1692" s="50"/>
      <c r="AO1692" s="31"/>
      <c r="AP1692" s="40"/>
      <c r="AQ1692" s="31"/>
      <c r="AR1692" s="50"/>
      <c r="AS1692" s="31"/>
      <c r="AT1692" s="40"/>
      <c r="AU1692" s="31"/>
      <c r="AV1692" s="50"/>
      <c r="AW1692" s="31"/>
      <c r="AX1692" s="40"/>
      <c r="AY1692" s="31"/>
      <c r="AZ1692" s="50"/>
      <c r="BA1692" s="31"/>
      <c r="BB1692" s="40"/>
      <c r="BC1692" s="31"/>
      <c r="BD1692" s="50"/>
      <c r="BE1692" s="31"/>
      <c r="BF1692" s="40"/>
      <c r="BG1692" s="31"/>
      <c r="BH1692" s="50"/>
      <c r="BI1692" s="31"/>
      <c r="BJ1692" s="40"/>
      <c r="BK1692" s="31"/>
      <c r="BL1692" s="50"/>
      <c r="BM1692" s="31"/>
      <c r="BN1692" s="40"/>
      <c r="BO1692" s="31"/>
      <c r="BP1692" s="50"/>
      <c r="BQ1692" s="31"/>
      <c r="BR1692" s="40"/>
      <c r="BS1692" s="31"/>
      <c r="BT1692" s="50"/>
      <c r="BU1692" s="31"/>
      <c r="BV1692" s="40"/>
      <c r="BW1692" s="31"/>
      <c r="BX1692" s="50"/>
      <c r="BY1692" s="31"/>
      <c r="BZ1692" s="40"/>
      <c r="CA1692" s="31"/>
      <c r="CB1692" s="50"/>
      <c r="CC1692" s="31"/>
      <c r="CD1692" s="40"/>
      <c r="CE1692" s="31"/>
      <c r="CF1692" s="50"/>
      <c r="CG1692" s="31"/>
      <c r="CH1692" s="40"/>
      <c r="CI1692" s="31"/>
      <c r="CJ1692" s="50"/>
      <c r="CK1692" s="31"/>
      <c r="CL1692" s="40"/>
      <c r="CM1692" s="31"/>
      <c r="CN1692" s="50"/>
      <c r="CO1692" s="31"/>
      <c r="CP1692" s="40"/>
      <c r="CQ1692" s="31"/>
      <c r="CR1692" s="50"/>
      <c r="CS1692" s="31"/>
      <c r="CT1692" s="40"/>
      <c r="CU1692" s="31"/>
      <c r="CV1692" s="50"/>
      <c r="CW1692" s="31"/>
      <c r="CX1692" s="40"/>
      <c r="CY1692" s="31"/>
      <c r="CZ1692" s="50"/>
      <c r="DA1692" s="31"/>
      <c r="DB1692" s="40"/>
      <c r="DC1692" s="31"/>
      <c r="DD1692" s="50"/>
      <c r="DE1692" s="31"/>
      <c r="DF1692" s="40"/>
      <c r="DG1692" s="31"/>
      <c r="DH1692" s="50"/>
      <c r="DI1692" s="31"/>
      <c r="DJ1692" s="40"/>
      <c r="DK1692" s="31"/>
      <c r="DL1692" s="50"/>
      <c r="DM1692" s="31"/>
      <c r="DN1692" s="40"/>
      <c r="DO1692" s="31"/>
      <c r="DP1692" s="50"/>
      <c r="DQ1692" s="31"/>
      <c r="DR1692" s="40"/>
      <c r="DS1692" s="31"/>
      <c r="DT1692" s="50"/>
      <c r="DU1692" s="31"/>
      <c r="DV1692" s="40"/>
      <c r="DW1692" s="31"/>
      <c r="DX1692" s="50"/>
      <c r="DY1692" s="31"/>
      <c r="DZ1692" s="40"/>
      <c r="EA1692" s="31"/>
      <c r="EB1692" s="50"/>
      <c r="EC1692" s="31"/>
      <c r="ED1692" s="40"/>
      <c r="EE1692" s="31"/>
      <c r="EF1692" s="50"/>
      <c r="EG1692" s="31"/>
      <c r="EH1692" s="40"/>
      <c r="EI1692" s="31"/>
      <c r="EJ1692" s="50"/>
      <c r="EK1692" s="31"/>
      <c r="EL1692" s="40"/>
      <c r="EM1692" s="31"/>
      <c r="EN1692" s="50"/>
      <c r="EO1692" s="31"/>
      <c r="EP1692" s="40"/>
      <c r="EQ1692" s="31"/>
      <c r="ER1692" s="50"/>
      <c r="ES1692" s="31"/>
      <c r="ET1692" s="40"/>
      <c r="EU1692" s="31"/>
      <c r="EV1692" s="50"/>
      <c r="EW1692" s="31"/>
      <c r="EX1692" s="40"/>
      <c r="EY1692" s="31"/>
      <c r="EZ1692" s="50"/>
      <c r="FA1692" s="31"/>
      <c r="FB1692" s="40"/>
      <c r="FC1692" s="31"/>
      <c r="FD1692" s="50"/>
      <c r="FE1692" s="31"/>
      <c r="FF1692" s="40"/>
      <c r="FG1692" s="31"/>
      <c r="FH1692" s="50"/>
      <c r="FI1692" s="31"/>
      <c r="FJ1692" s="40"/>
      <c r="FK1692" s="31"/>
      <c r="FL1692" s="50"/>
      <c r="FM1692" s="31"/>
      <c r="FN1692" s="40"/>
      <c r="FO1692" s="31"/>
      <c r="FP1692" s="50"/>
      <c r="FQ1692" s="31"/>
      <c r="FR1692" s="40"/>
      <c r="FS1692" s="31"/>
      <c r="FT1692" s="50"/>
      <c r="FU1692" s="31"/>
      <c r="FV1692" s="40"/>
      <c r="FW1692" s="31"/>
      <c r="FX1692" s="50"/>
      <c r="FY1692" s="31"/>
      <c r="FZ1692" s="40"/>
      <c r="GA1692" s="31"/>
      <c r="GB1692" s="50"/>
      <c r="GC1692" s="31"/>
      <c r="GD1692" s="40"/>
      <c r="GE1692" s="31"/>
      <c r="GF1692" s="50"/>
      <c r="GG1692" s="31"/>
      <c r="GH1692" s="40"/>
      <c r="GI1692" s="31"/>
      <c r="GJ1692" s="50"/>
      <c r="GK1692" s="31"/>
      <c r="GL1692" s="40"/>
      <c r="GM1692" s="31"/>
      <c r="GN1692" s="50"/>
      <c r="GO1692" s="31"/>
      <c r="GP1692" s="40"/>
      <c r="GQ1692" s="31"/>
      <c r="GR1692" s="50"/>
      <c r="GS1692" s="31"/>
      <c r="GT1692" s="40"/>
      <c r="GU1692" s="31"/>
      <c r="GV1692" s="50"/>
      <c r="GW1692" s="31"/>
      <c r="GX1692" s="40"/>
      <c r="GY1692" s="31"/>
      <c r="GZ1692" s="50"/>
      <c r="HA1692" s="31"/>
      <c r="HB1692" s="40"/>
      <c r="HC1692" s="31"/>
      <c r="HD1692" s="50"/>
      <c r="HE1692" s="31"/>
      <c r="HF1692" s="40"/>
      <c r="HG1692" s="31"/>
      <c r="HH1692" s="50"/>
      <c r="HI1692" s="31"/>
      <c r="HJ1692" s="40"/>
      <c r="HK1692" s="31"/>
      <c r="HL1692" s="50"/>
      <c r="HM1692" s="31"/>
      <c r="HN1692" s="40"/>
      <c r="HO1692" s="31"/>
      <c r="HP1692" s="50"/>
      <c r="HQ1692" s="31"/>
      <c r="HR1692" s="40"/>
      <c r="HS1692" s="31"/>
      <c r="HT1692" s="50"/>
      <c r="HU1692" s="31"/>
      <c r="HV1692" s="40"/>
      <c r="HW1692" s="31"/>
      <c r="HX1692" s="50"/>
      <c r="HY1692" s="31"/>
      <c r="HZ1692" s="40"/>
      <c r="IA1692" s="31"/>
      <c r="IB1692" s="50"/>
      <c r="IC1692" s="31"/>
      <c r="ID1692" s="40"/>
      <c r="IE1692" s="31"/>
      <c r="IF1692" s="50"/>
      <c r="IG1692" s="31"/>
      <c r="IH1692" s="40"/>
      <c r="II1692" s="31"/>
      <c r="IJ1692" s="50"/>
      <c r="IK1692" s="31"/>
      <c r="IL1692" s="40"/>
      <c r="IM1692" s="31"/>
      <c r="IN1692" s="50"/>
      <c r="IO1692" s="31"/>
      <c r="IP1692" s="40"/>
      <c r="IQ1692" s="31"/>
      <c r="IR1692" s="50"/>
      <c r="IS1692" s="31"/>
      <c r="IT1692" s="40"/>
      <c r="IU1692" s="31"/>
      <c r="IV1692" s="50"/>
      <c r="IW1692" s="31"/>
      <c r="IX1692" s="40"/>
      <c r="IY1692" s="31"/>
      <c r="IZ1692" s="50"/>
      <c r="JA1692" s="31"/>
      <c r="JB1692" s="40"/>
      <c r="JC1692" s="31"/>
      <c r="JD1692" s="50"/>
      <c r="JE1692" s="31"/>
      <c r="JF1692" s="40"/>
      <c r="JG1692" s="31"/>
      <c r="JH1692" s="50"/>
      <c r="JI1692" s="31"/>
      <c r="JJ1692" s="40"/>
      <c r="JK1692" s="31"/>
      <c r="JL1692" s="50"/>
      <c r="JM1692" s="31"/>
      <c r="JN1692" s="40"/>
      <c r="JO1692" s="31"/>
      <c r="JP1692" s="50"/>
      <c r="JQ1692" s="31"/>
      <c r="JR1692" s="40"/>
      <c r="JS1692" s="31"/>
      <c r="JT1692" s="50"/>
      <c r="JU1692" s="31"/>
      <c r="JV1692" s="40"/>
      <c r="JW1692" s="31"/>
      <c r="JX1692" s="50"/>
      <c r="JY1692" s="31"/>
      <c r="JZ1692" s="40"/>
      <c r="KA1692" s="31"/>
      <c r="KB1692" s="50"/>
      <c r="KC1692" s="31"/>
      <c r="KD1692" s="40"/>
      <c r="KE1692" s="31"/>
      <c r="KF1692" s="50"/>
      <c r="KG1692" s="31"/>
      <c r="KH1692" s="40"/>
      <c r="KI1692" s="31"/>
      <c r="KJ1692" s="50"/>
      <c r="KK1692" s="31"/>
      <c r="KL1692" s="40"/>
      <c r="KM1692" s="31"/>
      <c r="KN1692" s="50"/>
      <c r="KO1692" s="31"/>
      <c r="KP1692" s="40"/>
      <c r="KQ1692" s="31"/>
      <c r="KR1692" s="50"/>
      <c r="KS1692" s="31"/>
      <c r="KT1692" s="40"/>
      <c r="KU1692" s="31"/>
      <c r="KV1692" s="50"/>
      <c r="KW1692" s="31"/>
      <c r="KX1692" s="40"/>
      <c r="KY1692" s="31"/>
      <c r="KZ1692" s="50"/>
      <c r="LA1692" s="31"/>
      <c r="LB1692" s="40"/>
      <c r="LC1692" s="31"/>
      <c r="LD1692" s="50"/>
      <c r="LE1692" s="31"/>
      <c r="LF1692" s="40"/>
      <c r="LG1692" s="31"/>
      <c r="LH1692" s="50"/>
      <c r="LI1692" s="31"/>
      <c r="LJ1692" s="40"/>
      <c r="LK1692" s="31"/>
      <c r="LL1692" s="50"/>
      <c r="LM1692" s="31"/>
      <c r="LN1692" s="40"/>
      <c r="LO1692" s="31"/>
      <c r="LP1692" s="50"/>
      <c r="LQ1692" s="31"/>
      <c r="LR1692" s="40"/>
      <c r="LS1692" s="31"/>
      <c r="LT1692" s="50"/>
      <c r="LU1692" s="31"/>
      <c r="LV1692" s="40"/>
      <c r="LW1692" s="31"/>
      <c r="LX1692" s="50"/>
      <c r="LY1692" s="31"/>
      <c r="LZ1692" s="40"/>
      <c r="MA1692" s="31"/>
      <c r="MB1692" s="50"/>
      <c r="MC1692" s="31"/>
      <c r="MD1692" s="40"/>
      <c r="ME1692" s="31"/>
      <c r="MF1692" s="50"/>
      <c r="MG1692" s="31"/>
      <c r="MH1692" s="40"/>
      <c r="MI1692" s="31"/>
      <c r="MJ1692" s="50"/>
      <c r="MK1692" s="31"/>
      <c r="ML1692" s="40"/>
      <c r="MM1692" s="31"/>
      <c r="MN1692" s="50"/>
      <c r="MO1692" s="31"/>
      <c r="MP1692" s="40"/>
      <c r="MQ1692" s="31"/>
      <c r="MR1692" s="50"/>
      <c r="MS1692" s="31"/>
      <c r="MT1692" s="40"/>
      <c r="MU1692" s="31"/>
      <c r="MV1692" s="50"/>
      <c r="MW1692" s="31"/>
      <c r="MX1692" s="40"/>
      <c r="MY1692" s="31"/>
      <c r="MZ1692" s="50"/>
      <c r="NA1692" s="31"/>
      <c r="NB1692" s="40"/>
      <c r="NC1692" s="31"/>
      <c r="ND1692" s="50"/>
      <c r="NE1692" s="31"/>
      <c r="NF1692" s="40"/>
      <c r="NG1692" s="31"/>
      <c r="NH1692" s="50"/>
      <c r="NI1692" s="31"/>
      <c r="NJ1692" s="40"/>
      <c r="NK1692" s="31"/>
      <c r="NL1692" s="50"/>
      <c r="NM1692" s="31"/>
      <c r="NN1692" s="40"/>
      <c r="NO1692" s="31"/>
      <c r="NP1692" s="50"/>
      <c r="NQ1692" s="31"/>
      <c r="NR1692" s="40"/>
      <c r="NS1692" s="31"/>
      <c r="NT1692" s="50"/>
      <c r="NU1692" s="31"/>
      <c r="NV1692" s="40"/>
      <c r="NW1692" s="31"/>
      <c r="NX1692" s="50"/>
      <c r="NY1692" s="31"/>
      <c r="NZ1692" s="40"/>
      <c r="OA1692" s="31"/>
      <c r="OB1692" s="50"/>
      <c r="OC1692" s="31"/>
      <c r="OD1692" s="40"/>
      <c r="OE1692" s="31"/>
      <c r="OF1692" s="50"/>
      <c r="OG1692" s="31"/>
      <c r="OH1692" s="40"/>
      <c r="OI1692" s="31"/>
      <c r="OJ1692" s="50"/>
      <c r="OK1692" s="31"/>
      <c r="OL1692" s="40"/>
      <c r="OM1692" s="31"/>
      <c r="ON1692" s="50"/>
      <c r="OO1692" s="31"/>
      <c r="OP1692" s="40"/>
      <c r="OQ1692" s="31"/>
      <c r="OR1692" s="50"/>
      <c r="OS1692" s="31"/>
      <c r="OT1692" s="40"/>
      <c r="OU1692" s="31"/>
      <c r="OV1692" s="50"/>
      <c r="OW1692" s="31"/>
      <c r="OX1692" s="40"/>
      <c r="OY1692" s="31"/>
      <c r="OZ1692" s="50"/>
      <c r="PA1692" s="31"/>
      <c r="PB1692" s="40"/>
      <c r="PC1692" s="31"/>
      <c r="PD1692" s="50"/>
      <c r="PE1692" s="31"/>
      <c r="PF1692" s="40"/>
      <c r="PG1692" s="31"/>
      <c r="PH1692" s="50"/>
      <c r="PI1692" s="31"/>
      <c r="PJ1692" s="40"/>
      <c r="PK1692" s="31"/>
      <c r="PL1692" s="50"/>
      <c r="PM1692" s="31"/>
      <c r="PN1692" s="40"/>
      <c r="PO1692" s="31"/>
      <c r="PP1692" s="50"/>
      <c r="PQ1692" s="31"/>
      <c r="PR1692" s="40"/>
      <c r="PS1692" s="31"/>
      <c r="PT1692" s="50"/>
      <c r="PU1692" s="31"/>
      <c r="PV1692" s="40"/>
      <c r="PW1692" s="31"/>
      <c r="PX1692" s="50"/>
      <c r="PY1692" s="31"/>
      <c r="PZ1692" s="40"/>
      <c r="QA1692" s="31"/>
      <c r="QB1692" s="50"/>
      <c r="QC1692" s="31"/>
      <c r="QD1692" s="40"/>
      <c r="QE1692" s="31"/>
      <c r="QF1692" s="50"/>
      <c r="QG1692" s="31"/>
      <c r="QH1692" s="40"/>
      <c r="QI1692" s="31"/>
      <c r="QJ1692" s="50"/>
      <c r="QK1692" s="31"/>
      <c r="QL1692" s="40"/>
      <c r="QM1692" s="31"/>
      <c r="QN1692" s="50"/>
      <c r="QO1692" s="31"/>
      <c r="QP1692" s="40"/>
      <c r="QQ1692" s="31"/>
      <c r="QR1692" s="50"/>
      <c r="QS1692" s="31"/>
      <c r="QT1692" s="40"/>
      <c r="QU1692" s="31"/>
      <c r="QV1692" s="50"/>
      <c r="QW1692" s="31"/>
      <c r="QX1692" s="40"/>
      <c r="QY1692" s="31"/>
      <c r="QZ1692" s="50"/>
      <c r="RA1692" s="31"/>
      <c r="RB1692" s="40"/>
      <c r="RC1692" s="31"/>
      <c r="RD1692" s="50"/>
      <c r="RE1692" s="31"/>
      <c r="RF1692" s="40"/>
      <c r="RG1692" s="31"/>
      <c r="RH1692" s="50"/>
      <c r="RI1692" s="31"/>
      <c r="RJ1692" s="40"/>
      <c r="RK1692" s="31"/>
      <c r="RL1692" s="50"/>
      <c r="RM1692" s="31"/>
      <c r="RN1692" s="40"/>
      <c r="RO1692" s="31"/>
      <c r="RP1692" s="50"/>
      <c r="RQ1692" s="31"/>
      <c r="RR1692" s="40"/>
      <c r="RS1692" s="31"/>
      <c r="RT1692" s="50"/>
      <c r="RU1692" s="31"/>
      <c r="RV1692" s="40"/>
      <c r="RW1692" s="31"/>
      <c r="RX1692" s="50"/>
      <c r="RY1692" s="31"/>
      <c r="RZ1692" s="40"/>
      <c r="SA1692" s="31"/>
      <c r="SB1692" s="50"/>
      <c r="SC1692" s="31"/>
      <c r="SD1692" s="40"/>
      <c r="SE1692" s="31"/>
      <c r="SF1692" s="50"/>
      <c r="SG1692" s="31"/>
      <c r="SH1692" s="40"/>
      <c r="SI1692" s="31"/>
      <c r="SJ1692" s="50"/>
      <c r="SK1692" s="31"/>
      <c r="SL1692" s="40"/>
      <c r="SM1692" s="31"/>
      <c r="SN1692" s="50"/>
      <c r="SO1692" s="31"/>
      <c r="SP1692" s="40"/>
      <c r="SQ1692" s="31"/>
      <c r="SR1692" s="50"/>
      <c r="SS1692" s="31"/>
      <c r="ST1692" s="40"/>
      <c r="SU1692" s="31"/>
      <c r="SV1692" s="50"/>
      <c r="SW1692" s="31"/>
      <c r="SX1692" s="40"/>
      <c r="SY1692" s="31"/>
      <c r="SZ1692" s="50"/>
      <c r="TA1692" s="31"/>
      <c r="TB1692" s="40"/>
      <c r="TC1692" s="31"/>
      <c r="TD1692" s="50"/>
      <c r="TE1692" s="31"/>
      <c r="TF1692" s="40"/>
      <c r="TG1692" s="31"/>
      <c r="TH1692" s="50"/>
      <c r="TI1692" s="31"/>
      <c r="TJ1692" s="40"/>
      <c r="TK1692" s="31"/>
      <c r="TL1692" s="50"/>
      <c r="TM1692" s="31"/>
      <c r="TN1692" s="40"/>
      <c r="TO1692" s="31"/>
      <c r="TP1692" s="50"/>
      <c r="TQ1692" s="31"/>
      <c r="TR1692" s="40"/>
      <c r="TS1692" s="31"/>
      <c r="TT1692" s="50"/>
      <c r="TU1692" s="31"/>
      <c r="TV1692" s="40"/>
      <c r="TW1692" s="31"/>
      <c r="TX1692" s="50"/>
      <c r="TY1692" s="31"/>
      <c r="TZ1692" s="40"/>
      <c r="UA1692" s="31"/>
      <c r="UB1692" s="50"/>
      <c r="UC1692" s="31"/>
      <c r="UD1692" s="40"/>
      <c r="UE1692" s="31"/>
      <c r="UF1692" s="50"/>
      <c r="UG1692" s="31"/>
      <c r="UH1692" s="40"/>
      <c r="UI1692" s="31"/>
      <c r="UJ1692" s="50"/>
      <c r="UK1692" s="31"/>
      <c r="UL1692" s="40"/>
      <c r="UM1692" s="31"/>
      <c r="UN1692" s="50"/>
      <c r="UO1692" s="31"/>
      <c r="UP1692" s="40"/>
      <c r="UQ1692" s="31"/>
      <c r="UR1692" s="50"/>
      <c r="US1692" s="31"/>
      <c r="UT1692" s="40"/>
      <c r="UU1692" s="31"/>
      <c r="UV1692" s="50"/>
      <c r="UW1692" s="31"/>
      <c r="UX1692" s="40"/>
      <c r="UY1692" s="31"/>
      <c r="UZ1692" s="50"/>
      <c r="VA1692" s="31"/>
      <c r="VB1692" s="40"/>
      <c r="VC1692" s="31"/>
      <c r="VD1692" s="50"/>
      <c r="VE1692" s="31"/>
      <c r="VF1692" s="40"/>
      <c r="VG1692" s="31"/>
      <c r="VH1692" s="50"/>
      <c r="VI1692" s="31"/>
      <c r="VJ1692" s="40"/>
      <c r="VK1692" s="31"/>
      <c r="VL1692" s="50"/>
      <c r="VM1692" s="31"/>
      <c r="VN1692" s="40"/>
      <c r="VO1692" s="31"/>
      <c r="VP1692" s="50"/>
      <c r="VQ1692" s="31"/>
      <c r="VR1692" s="40"/>
      <c r="VS1692" s="31"/>
      <c r="VT1692" s="50"/>
      <c r="VU1692" s="31"/>
      <c r="VV1692" s="40"/>
      <c r="VW1692" s="31"/>
      <c r="VX1692" s="50"/>
      <c r="VY1692" s="31"/>
      <c r="VZ1692" s="40"/>
      <c r="WA1692" s="31"/>
      <c r="WB1692" s="50"/>
      <c r="WC1692" s="31"/>
      <c r="WD1692" s="40"/>
      <c r="WE1692" s="31"/>
      <c r="WF1692" s="50"/>
      <c r="WG1692" s="31"/>
      <c r="WH1692" s="40"/>
      <c r="WI1692" s="31"/>
      <c r="WJ1692" s="50"/>
      <c r="WK1692" s="31"/>
      <c r="WL1692" s="40"/>
      <c r="WM1692" s="31"/>
      <c r="WN1692" s="50"/>
      <c r="WO1692" s="31"/>
      <c r="WP1692" s="40"/>
      <c r="WQ1692" s="31"/>
      <c r="WR1692" s="50"/>
      <c r="WS1692" s="31"/>
      <c r="WT1692" s="40"/>
      <c r="WU1692" s="31"/>
      <c r="WV1692" s="50"/>
      <c r="WW1692" s="31"/>
      <c r="WX1692" s="40"/>
      <c r="WY1692" s="31"/>
      <c r="WZ1692" s="50"/>
      <c r="XA1692" s="31"/>
      <c r="XB1692" s="40"/>
      <c r="XC1692" s="31"/>
      <c r="XD1692" s="50"/>
      <c r="XE1692" s="31"/>
      <c r="XF1692" s="40"/>
      <c r="XG1692" s="31"/>
      <c r="XH1692" s="50"/>
      <c r="XI1692" s="31"/>
      <c r="XJ1692" s="40"/>
      <c r="XK1692" s="31"/>
      <c r="XL1692" s="50"/>
      <c r="XM1692" s="31"/>
      <c r="XN1692" s="40"/>
      <c r="XO1692" s="31"/>
      <c r="XP1692" s="50"/>
      <c r="XQ1692" s="31"/>
      <c r="XR1692" s="40"/>
      <c r="XS1692" s="31"/>
      <c r="XT1692" s="50"/>
      <c r="XU1692" s="31"/>
      <c r="XV1692" s="40"/>
      <c r="XW1692" s="31"/>
      <c r="XX1692" s="50"/>
      <c r="XY1692" s="31"/>
      <c r="XZ1692" s="40"/>
      <c r="YA1692" s="31"/>
      <c r="YB1692" s="50"/>
      <c r="YC1692" s="31"/>
      <c r="YD1692" s="40"/>
      <c r="YE1692" s="31"/>
      <c r="YF1692" s="50"/>
      <c r="YG1692" s="31"/>
      <c r="YH1692" s="40"/>
      <c r="YI1692" s="31"/>
      <c r="YJ1692" s="50"/>
      <c r="YK1692" s="31"/>
      <c r="YL1692" s="40"/>
      <c r="YM1692" s="31"/>
      <c r="YN1692" s="50"/>
      <c r="YO1692" s="31"/>
      <c r="YP1692" s="40"/>
      <c r="YQ1692" s="31"/>
      <c r="YR1692" s="50"/>
      <c r="YS1692" s="31"/>
      <c r="YT1692" s="40"/>
      <c r="YU1692" s="31"/>
      <c r="YV1692" s="50"/>
      <c r="YW1692" s="31"/>
      <c r="YX1692" s="40"/>
      <c r="YY1692" s="31"/>
      <c r="YZ1692" s="50"/>
      <c r="ZA1692" s="31"/>
      <c r="ZB1692" s="40"/>
      <c r="ZC1692" s="31"/>
      <c r="ZD1692" s="50"/>
      <c r="ZE1692" s="31"/>
      <c r="ZF1692" s="40"/>
      <c r="ZG1692" s="31"/>
      <c r="ZH1692" s="50"/>
      <c r="ZI1692" s="31"/>
      <c r="ZJ1692" s="40"/>
      <c r="ZK1692" s="31"/>
      <c r="ZL1692" s="50"/>
      <c r="ZM1692" s="31"/>
      <c r="ZN1692" s="40"/>
      <c r="ZO1692" s="31"/>
      <c r="ZP1692" s="50"/>
      <c r="ZQ1692" s="31"/>
      <c r="ZR1692" s="40"/>
      <c r="ZS1692" s="31"/>
      <c r="ZT1692" s="50"/>
      <c r="ZU1692" s="31"/>
      <c r="ZV1692" s="40"/>
      <c r="ZW1692" s="31"/>
      <c r="ZX1692" s="50"/>
      <c r="ZY1692" s="31"/>
      <c r="ZZ1692" s="40"/>
      <c r="AAA1692" s="31"/>
      <c r="AAB1692" s="50"/>
      <c r="AAC1692" s="31"/>
      <c r="AAD1692" s="40"/>
      <c r="AAE1692" s="31"/>
      <c r="AAF1692" s="50"/>
      <c r="AAG1692" s="31"/>
      <c r="AAH1692" s="40"/>
      <c r="AAI1692" s="31"/>
      <c r="AAJ1692" s="50"/>
      <c r="AAK1692" s="31"/>
      <c r="AAL1692" s="40"/>
      <c r="AAM1692" s="31"/>
      <c r="AAN1692" s="50"/>
      <c r="AAO1692" s="31"/>
      <c r="AAP1692" s="40"/>
      <c r="AAQ1692" s="31"/>
      <c r="AAR1692" s="50"/>
      <c r="AAS1692" s="31"/>
      <c r="AAT1692" s="40"/>
      <c r="AAU1692" s="31"/>
      <c r="AAV1692" s="50"/>
      <c r="AAW1692" s="31"/>
      <c r="AAX1692" s="40"/>
      <c r="AAY1692" s="31"/>
      <c r="AAZ1692" s="50"/>
      <c r="ABA1692" s="31"/>
      <c r="ABB1692" s="40"/>
      <c r="ABC1692" s="31"/>
      <c r="ABD1692" s="50"/>
      <c r="ABE1692" s="31"/>
      <c r="ABF1692" s="40"/>
      <c r="ABG1692" s="31"/>
      <c r="ABH1692" s="50"/>
      <c r="ABI1692" s="31"/>
      <c r="ABJ1692" s="40"/>
      <c r="ABK1692" s="31"/>
      <c r="ABL1692" s="50"/>
      <c r="ABM1692" s="31"/>
      <c r="ABN1692" s="40"/>
      <c r="ABO1692" s="31"/>
      <c r="ABP1692" s="50"/>
      <c r="ABQ1692" s="31"/>
      <c r="ABR1692" s="40"/>
      <c r="ABS1692" s="31"/>
      <c r="ABT1692" s="50"/>
      <c r="ABU1692" s="31"/>
      <c r="ABV1692" s="40"/>
      <c r="ABW1692" s="31"/>
      <c r="ABX1692" s="50"/>
      <c r="ABY1692" s="31"/>
      <c r="ABZ1692" s="40"/>
      <c r="ACA1692" s="31"/>
      <c r="ACB1692" s="50"/>
      <c r="ACC1692" s="31"/>
      <c r="ACD1692" s="40"/>
      <c r="ACE1692" s="31"/>
      <c r="ACF1692" s="50"/>
      <c r="ACG1692" s="31"/>
      <c r="ACH1692" s="40"/>
      <c r="ACI1692" s="31"/>
      <c r="ACJ1692" s="50"/>
      <c r="ACK1692" s="31"/>
      <c r="ACL1692" s="40"/>
      <c r="ACM1692" s="31"/>
      <c r="ACN1692" s="50"/>
      <c r="ACO1692" s="31"/>
      <c r="ACP1692" s="40"/>
      <c r="ACQ1692" s="31"/>
      <c r="ACR1692" s="50"/>
      <c r="ACS1692" s="31"/>
      <c r="ACT1692" s="40"/>
      <c r="ACU1692" s="31"/>
      <c r="ACV1692" s="50"/>
      <c r="ACW1692" s="31"/>
      <c r="ACX1692" s="40"/>
      <c r="ACY1692" s="31"/>
      <c r="ACZ1692" s="50"/>
      <c r="ADA1692" s="31"/>
      <c r="ADB1692" s="40"/>
      <c r="ADC1692" s="31"/>
      <c r="ADD1692" s="50"/>
      <c r="ADE1692" s="31"/>
      <c r="ADF1692" s="40"/>
      <c r="ADG1692" s="31"/>
      <c r="ADH1692" s="50"/>
      <c r="ADI1692" s="31"/>
      <c r="ADJ1692" s="40"/>
      <c r="ADK1692" s="31"/>
      <c r="ADL1692" s="50"/>
      <c r="ADM1692" s="31"/>
      <c r="ADN1692" s="40"/>
      <c r="ADO1692" s="31"/>
      <c r="ADP1692" s="50"/>
      <c r="ADQ1692" s="31"/>
      <c r="ADR1692" s="40"/>
      <c r="ADS1692" s="31"/>
      <c r="ADT1692" s="50"/>
      <c r="ADU1692" s="31"/>
      <c r="ADV1692" s="40"/>
      <c r="ADW1692" s="31"/>
      <c r="ADX1692" s="50"/>
      <c r="ADY1692" s="31"/>
      <c r="ADZ1692" s="40"/>
      <c r="AEA1692" s="31"/>
      <c r="AEB1692" s="50"/>
      <c r="AEC1692" s="31"/>
      <c r="AED1692" s="40"/>
      <c r="AEE1692" s="31"/>
      <c r="AEF1692" s="50"/>
      <c r="AEG1692" s="31"/>
      <c r="AEH1692" s="40"/>
      <c r="AEI1692" s="31"/>
      <c r="AEJ1692" s="50"/>
      <c r="AEK1692" s="31"/>
      <c r="AEL1692" s="40"/>
      <c r="AEM1692" s="31"/>
      <c r="AEN1692" s="50"/>
      <c r="AEO1692" s="31"/>
      <c r="AEP1692" s="40"/>
      <c r="AEQ1692" s="31"/>
      <c r="AER1692" s="50"/>
      <c r="AES1692" s="31"/>
      <c r="AET1692" s="40"/>
      <c r="AEU1692" s="31"/>
      <c r="AEV1692" s="50"/>
      <c r="AEW1692" s="31"/>
      <c r="AEX1692" s="40"/>
      <c r="AEY1692" s="31"/>
      <c r="AEZ1692" s="50"/>
      <c r="AFA1692" s="31"/>
      <c r="AFB1692" s="40"/>
      <c r="AFC1692" s="31"/>
      <c r="AFD1692" s="50"/>
      <c r="AFE1692" s="31"/>
      <c r="AFF1692" s="40"/>
      <c r="AFG1692" s="31"/>
      <c r="AFH1692" s="50"/>
      <c r="AFI1692" s="31"/>
      <c r="AFJ1692" s="40"/>
      <c r="AFK1692" s="31"/>
      <c r="AFL1692" s="50"/>
      <c r="AFM1692" s="31"/>
      <c r="AFN1692" s="40"/>
      <c r="AFO1692" s="31"/>
      <c r="AFP1692" s="50"/>
      <c r="AFQ1692" s="31"/>
      <c r="AFR1692" s="40"/>
      <c r="AFS1692" s="31"/>
      <c r="AFT1692" s="50"/>
      <c r="AFU1692" s="31"/>
      <c r="AFV1692" s="40"/>
      <c r="AFW1692" s="31"/>
      <c r="AFX1692" s="50"/>
      <c r="AFY1692" s="31"/>
      <c r="AFZ1692" s="40"/>
      <c r="AGA1692" s="31"/>
      <c r="AGB1692" s="50"/>
      <c r="AGC1692" s="31"/>
      <c r="AGD1692" s="40"/>
      <c r="AGE1692" s="31"/>
      <c r="AGF1692" s="50"/>
      <c r="AGG1692" s="31"/>
      <c r="AGH1692" s="40"/>
      <c r="AGI1692" s="31"/>
      <c r="AGJ1692" s="50"/>
      <c r="AGK1692" s="31"/>
      <c r="AGL1692" s="40"/>
      <c r="AGM1692" s="31"/>
      <c r="AGN1692" s="50"/>
      <c r="AGO1692" s="31"/>
      <c r="AGP1692" s="40"/>
      <c r="AGQ1692" s="31"/>
      <c r="AGR1692" s="50"/>
      <c r="AGS1692" s="31"/>
      <c r="AGT1692" s="40"/>
      <c r="AGU1692" s="31"/>
      <c r="AGV1692" s="50"/>
      <c r="AGW1692" s="31"/>
      <c r="AGX1692" s="40"/>
      <c r="AGY1692" s="31"/>
      <c r="AGZ1692" s="50"/>
      <c r="AHA1692" s="31"/>
      <c r="AHB1692" s="40"/>
      <c r="AHC1692" s="31"/>
      <c r="AHD1692" s="50"/>
      <c r="AHE1692" s="31"/>
      <c r="AHF1692" s="40"/>
      <c r="AHG1692" s="31"/>
      <c r="AHH1692" s="50"/>
      <c r="AHI1692" s="31"/>
      <c r="AHJ1692" s="40"/>
      <c r="AHK1692" s="31"/>
      <c r="AHL1692" s="50"/>
      <c r="AHM1692" s="31"/>
      <c r="AHN1692" s="40"/>
      <c r="AHO1692" s="31"/>
      <c r="AHP1692" s="50"/>
      <c r="AHQ1692" s="31"/>
      <c r="AHR1692" s="40"/>
      <c r="AHS1692" s="31"/>
      <c r="AHT1692" s="50"/>
      <c r="AHU1692" s="31"/>
      <c r="AHV1692" s="40"/>
      <c r="AHW1692" s="31"/>
      <c r="AHX1692" s="50"/>
      <c r="AHY1692" s="31"/>
      <c r="AHZ1692" s="40"/>
      <c r="AIA1692" s="31"/>
      <c r="AIB1692" s="50"/>
      <c r="AIC1692" s="31"/>
      <c r="AID1692" s="40"/>
      <c r="AIE1692" s="31"/>
      <c r="AIF1692" s="50"/>
      <c r="AIG1692" s="31"/>
      <c r="AIH1692" s="40"/>
      <c r="AII1692" s="31"/>
      <c r="AIJ1692" s="50"/>
      <c r="AIK1692" s="31"/>
      <c r="AIL1692" s="40"/>
      <c r="AIM1692" s="31"/>
      <c r="AIN1692" s="50"/>
      <c r="AIO1692" s="31"/>
      <c r="AIP1692" s="40"/>
      <c r="AIQ1692" s="31"/>
      <c r="AIR1692" s="50"/>
      <c r="AIS1692" s="31"/>
      <c r="AIT1692" s="40"/>
      <c r="AIU1692" s="31"/>
      <c r="AIV1692" s="50"/>
      <c r="AIW1692" s="31"/>
      <c r="AIX1692" s="40"/>
      <c r="AIY1692" s="31"/>
      <c r="AIZ1692" s="50"/>
      <c r="AJA1692" s="31"/>
      <c r="AJB1692" s="40"/>
      <c r="AJC1692" s="31"/>
      <c r="AJD1692" s="50"/>
      <c r="AJE1692" s="31"/>
      <c r="AJF1692" s="40"/>
      <c r="AJG1692" s="31"/>
      <c r="AJH1692" s="50"/>
      <c r="AJI1692" s="31"/>
      <c r="AJJ1692" s="40"/>
      <c r="AJK1692" s="31"/>
      <c r="AJL1692" s="50"/>
      <c r="AJM1692" s="31"/>
      <c r="AJN1692" s="40"/>
      <c r="AJO1692" s="31"/>
      <c r="AJP1692" s="50"/>
      <c r="AJQ1692" s="31"/>
      <c r="AJR1692" s="40"/>
      <c r="AJS1692" s="31"/>
      <c r="AJT1692" s="50"/>
      <c r="AJU1692" s="31"/>
      <c r="AJV1692" s="40"/>
      <c r="AJW1692" s="31"/>
      <c r="AJX1692" s="50"/>
      <c r="AJY1692" s="31"/>
      <c r="AJZ1692" s="40"/>
      <c r="AKA1692" s="31"/>
      <c r="AKB1692" s="50"/>
      <c r="AKC1692" s="31"/>
      <c r="AKD1692" s="40"/>
      <c r="AKE1692" s="31"/>
      <c r="AKF1692" s="50"/>
      <c r="AKG1692" s="31"/>
      <c r="AKH1692" s="40"/>
      <c r="AKI1692" s="31"/>
      <c r="AKJ1692" s="50"/>
      <c r="AKK1692" s="31"/>
      <c r="AKL1692" s="40"/>
      <c r="AKM1692" s="31"/>
      <c r="AKN1692" s="50"/>
      <c r="AKO1692" s="31"/>
      <c r="AKP1692" s="40"/>
      <c r="AKQ1692" s="31"/>
      <c r="AKR1692" s="50"/>
      <c r="AKS1692" s="31"/>
      <c r="AKT1692" s="40"/>
      <c r="AKU1692" s="31"/>
      <c r="AKV1692" s="50"/>
      <c r="AKW1692" s="31"/>
      <c r="AKX1692" s="40"/>
      <c r="AKY1692" s="31"/>
      <c r="AKZ1692" s="50"/>
      <c r="ALA1692" s="31"/>
      <c r="ALB1692" s="40"/>
      <c r="ALC1692" s="31"/>
      <c r="ALD1692" s="50"/>
      <c r="ALE1692" s="31"/>
      <c r="ALF1692" s="40"/>
      <c r="ALG1692" s="31"/>
      <c r="ALH1692" s="50"/>
      <c r="ALI1692" s="31"/>
      <c r="ALJ1692" s="40"/>
      <c r="ALK1692" s="31"/>
      <c r="ALL1692" s="50"/>
      <c r="ALM1692" s="31"/>
      <c r="ALN1692" s="40"/>
      <c r="ALO1692" s="31"/>
      <c r="ALP1692" s="50"/>
      <c r="ALQ1692" s="31"/>
      <c r="ALR1692" s="40"/>
      <c r="ALS1692" s="31"/>
      <c r="ALT1692" s="50"/>
      <c r="ALU1692" s="31"/>
      <c r="ALV1692" s="40"/>
      <c r="ALW1692" s="31"/>
      <c r="ALX1692" s="50"/>
      <c r="ALY1692" s="31"/>
      <c r="ALZ1692" s="40"/>
      <c r="AMA1692" s="31"/>
      <c r="AMB1692" s="50"/>
      <c r="AMC1692" s="31"/>
      <c r="AMD1692" s="40"/>
      <c r="AME1692" s="31"/>
      <c r="AMF1692" s="50"/>
      <c r="AMG1692" s="31"/>
      <c r="AMH1692" s="40"/>
      <c r="AMI1692" s="31"/>
      <c r="AMJ1692" s="50"/>
      <c r="AMK1692" s="31"/>
      <c r="AML1692" s="40"/>
      <c r="AMM1692" s="31"/>
      <c r="AMN1692" s="50"/>
      <c r="AMO1692" s="31"/>
      <c r="AMP1692" s="40"/>
      <c r="AMQ1692" s="31"/>
      <c r="AMR1692" s="50"/>
      <c r="AMS1692" s="31"/>
      <c r="AMT1692" s="40"/>
      <c r="AMU1692" s="31"/>
      <c r="AMV1692" s="50"/>
      <c r="AMW1692" s="31"/>
      <c r="AMX1692" s="40"/>
      <c r="AMY1692" s="31"/>
      <c r="AMZ1692" s="50"/>
      <c r="ANA1692" s="31"/>
      <c r="ANB1692" s="40"/>
      <c r="ANC1692" s="31"/>
      <c r="AND1692" s="50"/>
      <c r="ANE1692" s="31"/>
      <c r="ANF1692" s="40"/>
      <c r="ANG1692" s="31"/>
      <c r="ANH1692" s="50"/>
      <c r="ANI1692" s="31"/>
      <c r="ANJ1692" s="40"/>
      <c r="ANK1692" s="31"/>
      <c r="ANL1692" s="50"/>
      <c r="ANM1692" s="31"/>
      <c r="ANN1692" s="40"/>
      <c r="ANO1692" s="31"/>
      <c r="ANP1692" s="50"/>
      <c r="ANQ1692" s="31"/>
      <c r="ANR1692" s="40"/>
      <c r="ANS1692" s="31"/>
      <c r="ANT1692" s="50"/>
      <c r="ANU1692" s="31"/>
      <c r="ANV1692" s="40"/>
      <c r="ANW1692" s="31"/>
      <c r="ANX1692" s="50"/>
      <c r="ANY1692" s="31"/>
      <c r="ANZ1692" s="40"/>
      <c r="AOA1692" s="31"/>
      <c r="AOB1692" s="50"/>
      <c r="AOC1692" s="31"/>
      <c r="AOD1692" s="40"/>
      <c r="AOE1692" s="31"/>
      <c r="AOF1692" s="50"/>
      <c r="AOG1692" s="31"/>
      <c r="AOH1692" s="40"/>
      <c r="AOI1692" s="31"/>
      <c r="AOJ1692" s="50"/>
      <c r="AOK1692" s="31"/>
      <c r="AOL1692" s="40"/>
      <c r="AOM1692" s="31"/>
      <c r="AON1692" s="50"/>
      <c r="AOO1692" s="31"/>
      <c r="AOP1692" s="40"/>
      <c r="AOQ1692" s="31"/>
      <c r="AOR1692" s="50"/>
      <c r="AOS1692" s="31"/>
      <c r="AOT1692" s="40"/>
      <c r="AOU1692" s="31"/>
      <c r="AOV1692" s="50"/>
      <c r="AOW1692" s="31"/>
      <c r="AOX1692" s="40"/>
      <c r="AOY1692" s="31"/>
      <c r="AOZ1692" s="50"/>
      <c r="APA1692" s="31"/>
      <c r="APB1692" s="40"/>
      <c r="APC1692" s="31"/>
      <c r="APD1692" s="50"/>
      <c r="APE1692" s="31"/>
      <c r="APF1692" s="40"/>
      <c r="APG1692" s="31"/>
      <c r="APH1692" s="50"/>
      <c r="API1692" s="31"/>
      <c r="APJ1692" s="40"/>
      <c r="APK1692" s="31"/>
      <c r="APL1692" s="50"/>
      <c r="APM1692" s="31"/>
      <c r="APN1692" s="40"/>
      <c r="APO1692" s="31"/>
      <c r="APP1692" s="50"/>
      <c r="APQ1692" s="31"/>
      <c r="APR1692" s="40"/>
      <c r="APS1692" s="31"/>
      <c r="APT1692" s="50"/>
      <c r="APU1692" s="31"/>
      <c r="APV1692" s="40"/>
      <c r="APW1692" s="31"/>
      <c r="APX1692" s="50"/>
      <c r="APY1692" s="31"/>
      <c r="APZ1692" s="40"/>
      <c r="AQA1692" s="31"/>
      <c r="AQB1692" s="50"/>
      <c r="AQC1692" s="31"/>
      <c r="AQD1692" s="40"/>
      <c r="AQE1692" s="31"/>
      <c r="AQF1692" s="50"/>
      <c r="AQG1692" s="31"/>
      <c r="AQH1692" s="40"/>
      <c r="AQI1692" s="31"/>
      <c r="AQJ1692" s="50"/>
      <c r="AQK1692" s="31"/>
      <c r="AQL1692" s="40"/>
      <c r="AQM1692" s="31"/>
      <c r="AQN1692" s="50"/>
      <c r="AQO1692" s="31"/>
      <c r="AQP1692" s="40"/>
      <c r="AQQ1692" s="31"/>
      <c r="AQR1692" s="50"/>
      <c r="AQS1692" s="31"/>
      <c r="AQT1692" s="40"/>
      <c r="AQU1692" s="31"/>
      <c r="AQV1692" s="50"/>
      <c r="AQW1692" s="31"/>
      <c r="AQX1692" s="40"/>
      <c r="AQY1692" s="31"/>
      <c r="AQZ1692" s="50"/>
      <c r="ARA1692" s="31"/>
      <c r="ARB1692" s="40"/>
      <c r="ARC1692" s="31"/>
      <c r="ARD1692" s="50"/>
      <c r="ARE1692" s="31"/>
      <c r="ARF1692" s="40"/>
      <c r="ARG1692" s="31"/>
      <c r="ARH1692" s="50"/>
      <c r="ARI1692" s="31"/>
      <c r="ARJ1692" s="40"/>
      <c r="ARK1692" s="31"/>
      <c r="ARL1692" s="50"/>
      <c r="ARM1692" s="31"/>
      <c r="ARN1692" s="40"/>
      <c r="ARO1692" s="31"/>
      <c r="ARP1692" s="50"/>
      <c r="ARQ1692" s="31"/>
      <c r="ARR1692" s="40"/>
      <c r="ARS1692" s="31"/>
      <c r="ART1692" s="50"/>
      <c r="ARU1692" s="31"/>
      <c r="ARV1692" s="40"/>
      <c r="ARW1692" s="31"/>
      <c r="ARX1692" s="50"/>
      <c r="ARY1692" s="31"/>
      <c r="ARZ1692" s="40"/>
      <c r="ASA1692" s="31"/>
      <c r="ASB1692" s="50"/>
      <c r="ASC1692" s="31"/>
      <c r="ASD1692" s="40"/>
      <c r="ASE1692" s="31"/>
      <c r="ASF1692" s="50"/>
      <c r="ASG1692" s="31"/>
      <c r="ASH1692" s="40"/>
      <c r="ASI1692" s="31"/>
      <c r="ASJ1692" s="50"/>
      <c r="ASK1692" s="31"/>
      <c r="ASL1692" s="40"/>
      <c r="ASM1692" s="31"/>
      <c r="ASN1692" s="50"/>
      <c r="ASO1692" s="31"/>
      <c r="ASP1692" s="40"/>
      <c r="ASQ1692" s="31"/>
      <c r="ASR1692" s="50"/>
      <c r="ASS1692" s="31"/>
      <c r="AST1692" s="40"/>
      <c r="ASU1692" s="31"/>
      <c r="ASV1692" s="50"/>
      <c r="ASW1692" s="31"/>
      <c r="ASX1692" s="40"/>
      <c r="ASY1692" s="31"/>
      <c r="ASZ1692" s="50"/>
      <c r="ATA1692" s="31"/>
      <c r="ATB1692" s="40"/>
      <c r="ATC1692" s="31"/>
      <c r="ATD1692" s="50"/>
      <c r="ATE1692" s="31"/>
      <c r="ATF1692" s="40"/>
      <c r="ATG1692" s="31"/>
      <c r="ATH1692" s="50"/>
      <c r="ATI1692" s="31"/>
      <c r="ATJ1692" s="40"/>
      <c r="ATK1692" s="31"/>
      <c r="ATL1692" s="50"/>
      <c r="ATM1692" s="31"/>
      <c r="ATN1692" s="40"/>
      <c r="ATO1692" s="31"/>
      <c r="ATP1692" s="50"/>
      <c r="ATQ1692" s="31"/>
      <c r="ATR1692" s="40"/>
      <c r="ATS1692" s="31"/>
      <c r="ATT1692" s="50"/>
      <c r="ATU1692" s="31"/>
      <c r="ATV1692" s="40"/>
      <c r="ATW1692" s="31"/>
      <c r="ATX1692" s="50"/>
      <c r="ATY1692" s="31"/>
      <c r="ATZ1692" s="40"/>
      <c r="AUA1692" s="31"/>
      <c r="AUB1692" s="50"/>
      <c r="AUC1692" s="31"/>
      <c r="AUD1692" s="40"/>
      <c r="AUE1692" s="31"/>
      <c r="AUF1692" s="50"/>
      <c r="AUG1692" s="31"/>
      <c r="AUH1692" s="40"/>
      <c r="AUI1692" s="31"/>
      <c r="AUJ1692" s="50"/>
      <c r="AUK1692" s="31"/>
      <c r="AUL1692" s="40"/>
      <c r="AUM1692" s="31"/>
      <c r="AUN1692" s="50"/>
      <c r="AUO1692" s="31"/>
      <c r="AUP1692" s="40"/>
      <c r="AUQ1692" s="31"/>
      <c r="AUR1692" s="50"/>
      <c r="AUS1692" s="31"/>
      <c r="AUT1692" s="40"/>
      <c r="AUU1692" s="31"/>
      <c r="AUV1692" s="50"/>
      <c r="AUW1692" s="31"/>
      <c r="AUX1692" s="40"/>
      <c r="AUY1692" s="31"/>
      <c r="AUZ1692" s="50"/>
      <c r="AVA1692" s="31"/>
      <c r="AVB1692" s="40"/>
      <c r="AVC1692" s="31"/>
      <c r="AVD1692" s="50"/>
      <c r="AVE1692" s="31"/>
      <c r="AVF1692" s="40"/>
      <c r="AVG1692" s="31"/>
      <c r="AVH1692" s="50"/>
      <c r="AVI1692" s="31"/>
      <c r="AVJ1692" s="40"/>
      <c r="AVK1692" s="31"/>
      <c r="AVL1692" s="50"/>
      <c r="AVM1692" s="31"/>
      <c r="AVN1692" s="40"/>
      <c r="AVO1692" s="31"/>
      <c r="AVP1692" s="50"/>
      <c r="AVQ1692" s="31"/>
      <c r="AVR1692" s="40"/>
      <c r="AVS1692" s="31"/>
      <c r="AVT1692" s="50"/>
      <c r="AVU1692" s="31"/>
      <c r="AVV1692" s="40"/>
      <c r="AVW1692" s="31"/>
      <c r="AVX1692" s="50"/>
      <c r="AVY1692" s="31"/>
      <c r="AVZ1692" s="40"/>
      <c r="AWA1692" s="31"/>
      <c r="AWB1692" s="50"/>
      <c r="AWC1692" s="31"/>
      <c r="AWD1692" s="40"/>
      <c r="AWE1692" s="31"/>
      <c r="AWF1692" s="50"/>
      <c r="AWG1692" s="31"/>
      <c r="AWH1692" s="40"/>
      <c r="AWI1692" s="31"/>
      <c r="AWJ1692" s="50"/>
      <c r="AWK1692" s="31"/>
      <c r="AWL1692" s="40"/>
      <c r="AWM1692" s="31"/>
      <c r="AWN1692" s="50"/>
      <c r="AWO1692" s="31"/>
      <c r="AWP1692" s="40"/>
      <c r="AWQ1692" s="31"/>
      <c r="AWR1692" s="50"/>
      <c r="AWS1692" s="31"/>
      <c r="AWT1692" s="40"/>
      <c r="AWU1692" s="31"/>
      <c r="AWV1692" s="50"/>
      <c r="AWW1692" s="31"/>
      <c r="AWX1692" s="40"/>
      <c r="AWY1692" s="31"/>
      <c r="AWZ1692" s="50"/>
      <c r="AXA1692" s="31"/>
      <c r="AXB1692" s="40"/>
      <c r="AXC1692" s="31"/>
      <c r="AXD1692" s="50"/>
      <c r="AXE1692" s="31"/>
      <c r="AXF1692" s="40"/>
      <c r="AXG1692" s="31"/>
      <c r="AXH1692" s="50"/>
      <c r="AXI1692" s="31"/>
      <c r="AXJ1692" s="40"/>
      <c r="AXK1692" s="31"/>
      <c r="AXL1692" s="50"/>
      <c r="AXM1692" s="31"/>
      <c r="AXN1692" s="40"/>
      <c r="AXO1692" s="31"/>
      <c r="AXP1692" s="50"/>
      <c r="AXQ1692" s="31"/>
      <c r="AXR1692" s="40"/>
      <c r="AXS1692" s="31"/>
      <c r="AXT1692" s="50"/>
      <c r="AXU1692" s="31"/>
      <c r="AXV1692" s="40"/>
      <c r="AXW1692" s="31"/>
      <c r="AXX1692" s="50"/>
      <c r="AXY1692" s="31"/>
      <c r="AXZ1692" s="40"/>
      <c r="AYA1692" s="31"/>
      <c r="AYB1692" s="50"/>
      <c r="AYC1692" s="31"/>
      <c r="AYD1692" s="40"/>
      <c r="AYE1692" s="31"/>
      <c r="AYF1692" s="50"/>
      <c r="AYG1692" s="31"/>
      <c r="AYH1692" s="40"/>
      <c r="AYI1692" s="31"/>
      <c r="AYJ1692" s="50"/>
      <c r="AYK1692" s="31"/>
      <c r="AYL1692" s="40"/>
      <c r="AYM1692" s="31"/>
      <c r="AYN1692" s="50"/>
      <c r="AYO1692" s="31"/>
      <c r="AYP1692" s="40"/>
      <c r="AYQ1692" s="31"/>
      <c r="AYR1692" s="50"/>
      <c r="AYS1692" s="31"/>
      <c r="AYT1692" s="40"/>
      <c r="AYU1692" s="31"/>
      <c r="AYV1692" s="50"/>
      <c r="AYW1692" s="31"/>
      <c r="AYX1692" s="40"/>
      <c r="AYY1692" s="31"/>
      <c r="AYZ1692" s="50"/>
      <c r="AZA1692" s="31"/>
      <c r="AZB1692" s="40"/>
      <c r="AZC1692" s="31"/>
      <c r="AZD1692" s="50"/>
      <c r="AZE1692" s="31"/>
      <c r="AZF1692" s="40"/>
      <c r="AZG1692" s="31"/>
      <c r="AZH1692" s="50"/>
      <c r="AZI1692" s="31"/>
      <c r="AZJ1692" s="40"/>
      <c r="AZK1692" s="31"/>
      <c r="AZL1692" s="50"/>
      <c r="AZM1692" s="31"/>
      <c r="AZN1692" s="40"/>
      <c r="AZO1692" s="31"/>
      <c r="AZP1692" s="50"/>
      <c r="AZQ1692" s="31"/>
      <c r="AZR1692" s="40"/>
      <c r="AZS1692" s="31"/>
      <c r="AZT1692" s="50"/>
      <c r="AZU1692" s="31"/>
      <c r="AZV1692" s="40"/>
      <c r="AZW1692" s="31"/>
      <c r="AZX1692" s="50"/>
      <c r="AZY1692" s="31"/>
      <c r="AZZ1692" s="40"/>
      <c r="BAA1692" s="31"/>
      <c r="BAB1692" s="50"/>
      <c r="BAC1692" s="31"/>
      <c r="BAD1692" s="40"/>
      <c r="BAE1692" s="31"/>
      <c r="BAF1692" s="50"/>
      <c r="BAG1692" s="31"/>
      <c r="BAH1692" s="40"/>
      <c r="BAI1692" s="31"/>
      <c r="BAJ1692" s="50"/>
      <c r="BAK1692" s="31"/>
      <c r="BAL1692" s="40"/>
      <c r="BAM1692" s="31"/>
      <c r="BAN1692" s="50"/>
      <c r="BAO1692" s="31"/>
      <c r="BAP1692" s="40"/>
      <c r="BAQ1692" s="31"/>
      <c r="BAR1692" s="50"/>
      <c r="BAS1692" s="31"/>
      <c r="BAT1692" s="40"/>
      <c r="BAU1692" s="31"/>
      <c r="BAV1692" s="50"/>
      <c r="BAW1692" s="31"/>
      <c r="BAX1692" s="40"/>
      <c r="BAY1692" s="31"/>
      <c r="BAZ1692" s="50"/>
      <c r="BBA1692" s="31"/>
      <c r="BBB1692" s="40"/>
      <c r="BBC1692" s="31"/>
      <c r="BBD1692" s="50"/>
      <c r="BBE1692" s="31"/>
      <c r="BBF1692" s="40"/>
      <c r="BBG1692" s="31"/>
      <c r="BBH1692" s="50"/>
      <c r="BBI1692" s="31"/>
      <c r="BBJ1692" s="40"/>
      <c r="BBK1692" s="31"/>
      <c r="BBL1692" s="50"/>
      <c r="BBM1692" s="31"/>
      <c r="BBN1692" s="40"/>
      <c r="BBO1692" s="31"/>
      <c r="BBP1692" s="50"/>
      <c r="BBQ1692" s="31"/>
      <c r="BBR1692" s="40"/>
      <c r="BBS1692" s="31"/>
      <c r="BBT1692" s="50"/>
      <c r="BBU1692" s="31"/>
      <c r="BBV1692" s="40"/>
      <c r="BBW1692" s="31"/>
      <c r="BBX1692" s="50"/>
      <c r="BBY1692" s="31"/>
      <c r="BBZ1692" s="40"/>
      <c r="BCA1692" s="31"/>
      <c r="BCB1692" s="50"/>
      <c r="BCC1692" s="31"/>
      <c r="BCD1692" s="40"/>
      <c r="BCE1692" s="31"/>
      <c r="BCF1692" s="50"/>
      <c r="BCG1692" s="31"/>
      <c r="BCH1692" s="40"/>
      <c r="BCI1692" s="31"/>
      <c r="BCJ1692" s="50"/>
      <c r="BCK1692" s="31"/>
      <c r="BCL1692" s="40"/>
      <c r="BCM1692" s="31"/>
      <c r="BCN1692" s="50"/>
      <c r="BCO1692" s="31"/>
      <c r="BCP1692" s="40"/>
      <c r="BCQ1692" s="31"/>
      <c r="BCR1692" s="50"/>
      <c r="BCS1692" s="31"/>
      <c r="BCT1692" s="40"/>
      <c r="BCU1692" s="31"/>
      <c r="BCV1692" s="50"/>
      <c r="BCW1692" s="31"/>
      <c r="BCX1692" s="40"/>
      <c r="BCY1692" s="31"/>
      <c r="BCZ1692" s="50"/>
      <c r="BDA1692" s="31"/>
      <c r="BDB1692" s="40"/>
      <c r="BDC1692" s="31"/>
      <c r="BDD1692" s="50"/>
      <c r="BDE1692" s="31"/>
      <c r="BDF1692" s="40"/>
      <c r="BDG1692" s="31"/>
      <c r="BDH1692" s="50"/>
      <c r="BDI1692" s="31"/>
      <c r="BDJ1692" s="40"/>
      <c r="BDK1692" s="31"/>
      <c r="BDL1692" s="50"/>
      <c r="BDM1692" s="31"/>
      <c r="BDN1692" s="40"/>
      <c r="BDO1692" s="31"/>
      <c r="BDP1692" s="50"/>
      <c r="BDQ1692" s="31"/>
      <c r="BDR1692" s="40"/>
      <c r="BDS1692" s="31"/>
      <c r="BDT1692" s="50"/>
      <c r="BDU1692" s="31"/>
      <c r="BDV1692" s="40"/>
      <c r="BDW1692" s="31"/>
      <c r="BDX1692" s="50"/>
      <c r="BDY1692" s="31"/>
      <c r="BDZ1692" s="40"/>
      <c r="BEA1692" s="31"/>
      <c r="BEB1692" s="50"/>
      <c r="BEC1692" s="31"/>
      <c r="BED1692" s="40"/>
      <c r="BEE1692" s="31"/>
      <c r="BEF1692" s="50"/>
      <c r="BEG1692" s="31"/>
      <c r="BEH1692" s="40"/>
      <c r="BEI1692" s="31"/>
      <c r="BEJ1692" s="50"/>
      <c r="BEK1692" s="31"/>
      <c r="BEL1692" s="40"/>
      <c r="BEM1692" s="31"/>
      <c r="BEN1692" s="50"/>
      <c r="BEO1692" s="31"/>
      <c r="BEP1692" s="40"/>
      <c r="BEQ1692" s="31"/>
      <c r="BER1692" s="50"/>
      <c r="BES1692" s="31"/>
      <c r="BET1692" s="40"/>
      <c r="BEU1692" s="31"/>
      <c r="BEV1692" s="50"/>
      <c r="BEW1692" s="31"/>
      <c r="BEX1692" s="40"/>
      <c r="BEY1692" s="31"/>
      <c r="BEZ1692" s="50"/>
      <c r="BFA1692" s="31"/>
      <c r="BFB1692" s="40"/>
      <c r="BFC1692" s="31"/>
      <c r="BFD1692" s="50"/>
      <c r="BFE1692" s="31"/>
      <c r="BFF1692" s="40"/>
      <c r="BFG1692" s="31"/>
      <c r="BFH1692" s="50"/>
      <c r="BFI1692" s="31"/>
      <c r="BFJ1692" s="40"/>
      <c r="BFK1692" s="31"/>
      <c r="BFL1692" s="50"/>
      <c r="BFM1692" s="31"/>
      <c r="BFN1692" s="40"/>
      <c r="BFO1692" s="31"/>
      <c r="BFP1692" s="50"/>
      <c r="BFQ1692" s="31"/>
      <c r="BFR1692" s="40"/>
      <c r="BFS1692" s="31"/>
      <c r="BFT1692" s="50"/>
      <c r="BFU1692" s="31"/>
      <c r="BFV1692" s="40"/>
      <c r="BFW1692" s="31"/>
      <c r="BFX1692" s="50"/>
      <c r="BFY1692" s="31"/>
      <c r="BFZ1692" s="40"/>
      <c r="BGA1692" s="31"/>
      <c r="BGB1692" s="50"/>
      <c r="BGC1692" s="31"/>
      <c r="BGD1692" s="40"/>
      <c r="BGE1692" s="31"/>
      <c r="BGF1692" s="50"/>
      <c r="BGG1692" s="31"/>
      <c r="BGH1692" s="40"/>
      <c r="BGI1692" s="31"/>
      <c r="BGJ1692" s="50"/>
      <c r="BGK1692" s="31"/>
      <c r="BGL1692" s="40"/>
      <c r="BGM1692" s="31"/>
      <c r="BGN1692" s="50"/>
      <c r="BGO1692" s="31"/>
      <c r="BGP1692" s="40"/>
      <c r="BGQ1692" s="31"/>
      <c r="BGR1692" s="50"/>
      <c r="BGS1692" s="31"/>
      <c r="BGT1692" s="40"/>
      <c r="BGU1692" s="31"/>
      <c r="BGV1692" s="50"/>
      <c r="BGW1692" s="31"/>
      <c r="BGX1692" s="40"/>
      <c r="BGY1692" s="31"/>
      <c r="BGZ1692" s="50"/>
      <c r="BHA1692" s="31"/>
      <c r="BHB1692" s="40"/>
      <c r="BHC1692" s="31"/>
      <c r="BHD1692" s="50"/>
      <c r="BHE1692" s="31"/>
      <c r="BHF1692" s="40"/>
      <c r="BHG1692" s="31"/>
      <c r="BHH1692" s="50"/>
      <c r="BHI1692" s="31"/>
      <c r="BHJ1692" s="40"/>
      <c r="BHK1692" s="31"/>
      <c r="BHL1692" s="50"/>
      <c r="BHM1692" s="31"/>
      <c r="BHN1692" s="40"/>
      <c r="BHO1692" s="31"/>
      <c r="BHP1692" s="50"/>
      <c r="BHQ1692" s="31"/>
      <c r="BHR1692" s="40"/>
      <c r="BHS1692" s="31"/>
      <c r="BHT1692" s="50"/>
      <c r="BHU1692" s="31"/>
      <c r="BHV1692" s="40"/>
      <c r="BHW1692" s="31"/>
      <c r="BHX1692" s="50"/>
      <c r="BHY1692" s="31"/>
      <c r="BHZ1692" s="40"/>
      <c r="BIA1692" s="31"/>
      <c r="BIB1692" s="50"/>
      <c r="BIC1692" s="31"/>
      <c r="BID1692" s="40"/>
      <c r="BIE1692" s="31"/>
      <c r="BIF1692" s="50"/>
      <c r="BIG1692" s="31"/>
      <c r="BIH1692" s="40"/>
      <c r="BII1692" s="31"/>
      <c r="BIJ1692" s="50"/>
      <c r="BIK1692" s="31"/>
      <c r="BIL1692" s="40"/>
      <c r="BIM1692" s="31"/>
      <c r="BIN1692" s="50"/>
      <c r="BIO1692" s="31"/>
      <c r="BIP1692" s="40"/>
      <c r="BIQ1692" s="31"/>
      <c r="BIR1692" s="50"/>
      <c r="BIS1692" s="31"/>
      <c r="BIT1692" s="40"/>
      <c r="BIU1692" s="31"/>
      <c r="BIV1692" s="50"/>
      <c r="BIW1692" s="31"/>
      <c r="BIX1692" s="40"/>
      <c r="BIY1692" s="31"/>
      <c r="BIZ1692" s="50"/>
      <c r="BJA1692" s="31"/>
      <c r="BJB1692" s="40"/>
      <c r="BJC1692" s="31"/>
      <c r="BJD1692" s="50"/>
      <c r="BJE1692" s="31"/>
      <c r="BJF1692" s="40"/>
      <c r="BJG1692" s="31"/>
      <c r="BJH1692" s="50"/>
      <c r="BJI1692" s="31"/>
      <c r="BJJ1692" s="40"/>
      <c r="BJK1692" s="31"/>
      <c r="BJL1692" s="50"/>
      <c r="BJM1692" s="31"/>
      <c r="BJN1692" s="40"/>
      <c r="BJO1692" s="31"/>
      <c r="BJP1692" s="50"/>
      <c r="BJQ1692" s="31"/>
      <c r="BJR1692" s="40"/>
      <c r="BJS1692" s="31"/>
      <c r="BJT1692" s="50"/>
      <c r="BJU1692" s="31"/>
      <c r="BJV1692" s="40"/>
      <c r="BJW1692" s="31"/>
      <c r="BJX1692" s="50"/>
      <c r="BJY1692" s="31"/>
      <c r="BJZ1692" s="40"/>
      <c r="BKA1692" s="31"/>
      <c r="BKB1692" s="50"/>
      <c r="BKC1692" s="31"/>
      <c r="BKD1692" s="40"/>
      <c r="BKE1692" s="31"/>
      <c r="BKF1692" s="50"/>
      <c r="BKG1692" s="31"/>
      <c r="BKH1692" s="40"/>
      <c r="BKI1692" s="31"/>
      <c r="BKJ1692" s="50"/>
      <c r="BKK1692" s="31"/>
      <c r="BKL1692" s="40"/>
      <c r="BKM1692" s="31"/>
      <c r="BKN1692" s="50"/>
      <c r="BKO1692" s="31"/>
      <c r="BKP1692" s="40"/>
      <c r="BKQ1692" s="31"/>
      <c r="BKR1692" s="50"/>
      <c r="BKS1692" s="31"/>
      <c r="BKT1692" s="40"/>
      <c r="BKU1692" s="31"/>
      <c r="BKV1692" s="50"/>
      <c r="BKW1692" s="31"/>
      <c r="BKX1692" s="40"/>
      <c r="BKY1692" s="31"/>
      <c r="BKZ1692" s="50"/>
      <c r="BLA1692" s="31"/>
      <c r="BLB1692" s="40"/>
      <c r="BLC1692" s="31"/>
      <c r="BLD1692" s="50"/>
      <c r="BLE1692" s="31"/>
      <c r="BLF1692" s="40"/>
      <c r="BLG1692" s="31"/>
      <c r="BLH1692" s="50"/>
      <c r="BLI1692" s="31"/>
      <c r="BLJ1692" s="40"/>
      <c r="BLK1692" s="31"/>
      <c r="BLL1692" s="50"/>
      <c r="BLM1692" s="31"/>
      <c r="BLN1692" s="40"/>
      <c r="BLO1692" s="31"/>
      <c r="BLP1692" s="50"/>
      <c r="BLQ1692" s="31"/>
      <c r="BLR1692" s="40"/>
      <c r="BLS1692" s="31"/>
      <c r="BLT1692" s="50"/>
      <c r="BLU1692" s="31"/>
      <c r="BLV1692" s="40"/>
      <c r="BLW1692" s="31"/>
      <c r="BLX1692" s="50"/>
      <c r="BLY1692" s="31"/>
      <c r="BLZ1692" s="40"/>
      <c r="BMA1692" s="31"/>
      <c r="BMB1692" s="50"/>
      <c r="BMC1692" s="31"/>
      <c r="BMD1692" s="40"/>
      <c r="BME1692" s="31"/>
      <c r="BMF1692" s="50"/>
      <c r="BMG1692" s="31"/>
      <c r="BMH1692" s="40"/>
      <c r="BMI1692" s="31"/>
      <c r="BMJ1692" s="50"/>
      <c r="BMK1692" s="31"/>
      <c r="BML1692" s="40"/>
      <c r="BMM1692" s="31"/>
      <c r="BMN1692" s="50"/>
      <c r="BMO1692" s="31"/>
      <c r="BMP1692" s="40"/>
      <c r="BMQ1692" s="31"/>
      <c r="BMR1692" s="50"/>
      <c r="BMS1692" s="31"/>
      <c r="BMT1692" s="40"/>
      <c r="BMU1692" s="31"/>
      <c r="BMV1692" s="50"/>
      <c r="BMW1692" s="31"/>
      <c r="BMX1692" s="40"/>
      <c r="BMY1692" s="31"/>
      <c r="BMZ1692" s="50"/>
      <c r="BNA1692" s="31"/>
      <c r="BNB1692" s="40"/>
      <c r="BNC1692" s="31"/>
      <c r="BND1692" s="50"/>
      <c r="BNE1692" s="31"/>
      <c r="BNF1692" s="40"/>
      <c r="BNG1692" s="31"/>
      <c r="BNH1692" s="50"/>
      <c r="BNI1692" s="31"/>
      <c r="BNJ1692" s="40"/>
      <c r="BNK1692" s="31"/>
      <c r="BNL1692" s="50"/>
      <c r="BNM1692" s="31"/>
      <c r="BNN1692" s="40"/>
      <c r="BNO1692" s="31"/>
      <c r="BNP1692" s="50"/>
      <c r="BNQ1692" s="31"/>
      <c r="BNR1692" s="40"/>
      <c r="BNS1692" s="31"/>
      <c r="BNT1692" s="50"/>
      <c r="BNU1692" s="31"/>
      <c r="BNV1692" s="40"/>
      <c r="BNW1692" s="31"/>
      <c r="BNX1692" s="50"/>
      <c r="BNY1692" s="31"/>
      <c r="BNZ1692" s="40"/>
      <c r="BOA1692" s="31"/>
      <c r="BOB1692" s="50"/>
      <c r="BOC1692" s="31"/>
      <c r="BOD1692" s="40"/>
      <c r="BOE1692" s="31"/>
      <c r="BOF1692" s="50"/>
      <c r="BOG1692" s="31"/>
      <c r="BOH1692" s="40"/>
      <c r="BOI1692" s="31"/>
      <c r="BOJ1692" s="50"/>
      <c r="BOK1692" s="31"/>
      <c r="BOL1692" s="40"/>
      <c r="BOM1692" s="31"/>
      <c r="BON1692" s="50"/>
      <c r="BOO1692" s="31"/>
      <c r="BOP1692" s="40"/>
      <c r="BOQ1692" s="31"/>
      <c r="BOR1692" s="50"/>
      <c r="BOS1692" s="31"/>
      <c r="BOT1692" s="40"/>
      <c r="BOU1692" s="31"/>
      <c r="BOV1692" s="50"/>
      <c r="BOW1692" s="31"/>
      <c r="BOX1692" s="40"/>
      <c r="BOY1692" s="31"/>
      <c r="BOZ1692" s="50"/>
      <c r="BPA1692" s="31"/>
      <c r="BPB1692" s="40"/>
      <c r="BPC1692" s="31"/>
      <c r="BPD1692" s="50"/>
      <c r="BPE1692" s="31"/>
      <c r="BPF1692" s="40"/>
      <c r="BPG1692" s="31"/>
      <c r="BPH1692" s="50"/>
      <c r="BPI1692" s="31"/>
      <c r="BPJ1692" s="40"/>
      <c r="BPK1692" s="31"/>
      <c r="BPL1692" s="50"/>
      <c r="BPM1692" s="31"/>
      <c r="BPN1692" s="40"/>
      <c r="BPO1692" s="31"/>
      <c r="BPP1692" s="50"/>
      <c r="BPQ1692" s="31"/>
      <c r="BPR1692" s="40"/>
      <c r="BPS1692" s="31"/>
      <c r="BPT1692" s="50"/>
      <c r="BPU1692" s="31"/>
      <c r="BPV1692" s="40"/>
      <c r="BPW1692" s="31"/>
      <c r="BPX1692" s="50"/>
      <c r="BPY1692" s="31"/>
      <c r="BPZ1692" s="40"/>
      <c r="BQA1692" s="31"/>
      <c r="BQB1692" s="50"/>
      <c r="BQC1692" s="31"/>
      <c r="BQD1692" s="40"/>
      <c r="BQE1692" s="31"/>
      <c r="BQF1692" s="50"/>
      <c r="BQG1692" s="31"/>
      <c r="BQH1692" s="40"/>
      <c r="BQI1692" s="31"/>
      <c r="BQJ1692" s="50"/>
      <c r="BQK1692" s="31"/>
      <c r="BQL1692" s="40"/>
      <c r="BQM1692" s="31"/>
      <c r="BQN1692" s="50"/>
      <c r="BQO1692" s="31"/>
      <c r="BQP1692" s="40"/>
      <c r="BQQ1692" s="31"/>
      <c r="BQR1692" s="50"/>
      <c r="BQS1692" s="31"/>
      <c r="BQT1692" s="40"/>
      <c r="BQU1692" s="31"/>
      <c r="BQV1692" s="50"/>
      <c r="BQW1692" s="31"/>
      <c r="BQX1692" s="40"/>
      <c r="BQY1692" s="31"/>
      <c r="BQZ1692" s="50"/>
      <c r="BRA1692" s="31"/>
      <c r="BRB1692" s="40"/>
      <c r="BRC1692" s="31"/>
      <c r="BRD1692" s="50"/>
      <c r="BRE1692" s="31"/>
      <c r="BRF1692" s="40"/>
      <c r="BRG1692" s="31"/>
      <c r="BRH1692" s="50"/>
      <c r="BRI1692" s="31"/>
      <c r="BRJ1692" s="40"/>
      <c r="BRK1692" s="31"/>
      <c r="BRL1692" s="50"/>
      <c r="BRM1692" s="31"/>
      <c r="BRN1692" s="40"/>
      <c r="BRO1692" s="31"/>
      <c r="BRP1692" s="50"/>
      <c r="BRQ1692" s="31"/>
      <c r="BRR1692" s="40"/>
      <c r="BRS1692" s="31"/>
      <c r="BRT1692" s="50"/>
      <c r="BRU1692" s="31"/>
      <c r="BRV1692" s="40"/>
      <c r="BRW1692" s="31"/>
      <c r="BRX1692" s="50"/>
      <c r="BRY1692" s="31"/>
      <c r="BRZ1692" s="40"/>
      <c r="BSA1692" s="31"/>
      <c r="BSB1692" s="50"/>
      <c r="BSC1692" s="31"/>
      <c r="BSD1692" s="40"/>
      <c r="BSE1692" s="31"/>
      <c r="BSF1692" s="50"/>
      <c r="BSG1692" s="31"/>
      <c r="BSH1692" s="40"/>
      <c r="BSI1692" s="31"/>
      <c r="BSJ1692" s="50"/>
      <c r="BSK1692" s="31"/>
      <c r="BSL1692" s="40"/>
      <c r="BSM1692" s="31"/>
      <c r="BSN1692" s="50"/>
      <c r="BSO1692" s="31"/>
      <c r="BSP1692" s="40"/>
      <c r="BSQ1692" s="31"/>
      <c r="BSR1692" s="50"/>
      <c r="BSS1692" s="31"/>
      <c r="BST1692" s="40"/>
      <c r="BSU1692" s="31"/>
      <c r="BSV1692" s="50"/>
      <c r="BSW1692" s="31"/>
      <c r="BSX1692" s="40"/>
      <c r="BSY1692" s="31"/>
      <c r="BSZ1692" s="50"/>
      <c r="BTA1692" s="31"/>
      <c r="BTB1692" s="40"/>
      <c r="BTC1692" s="31"/>
      <c r="BTD1692" s="50"/>
      <c r="BTE1692" s="31"/>
      <c r="BTF1692" s="40"/>
      <c r="BTG1692" s="31"/>
      <c r="BTH1692" s="50"/>
      <c r="BTI1692" s="31"/>
      <c r="BTJ1692" s="40"/>
      <c r="BTK1692" s="31"/>
      <c r="BTL1692" s="50"/>
      <c r="BTM1692" s="31"/>
      <c r="BTN1692" s="40"/>
      <c r="BTO1692" s="31"/>
      <c r="BTP1692" s="50"/>
      <c r="BTQ1692" s="31"/>
      <c r="BTR1692" s="40"/>
      <c r="BTS1692" s="31"/>
      <c r="BTT1692" s="50"/>
      <c r="BTU1692" s="31"/>
      <c r="BTV1692" s="40"/>
      <c r="BTW1692" s="31"/>
      <c r="BTX1692" s="50"/>
      <c r="BTY1692" s="31"/>
      <c r="BTZ1692" s="40"/>
      <c r="BUA1692" s="31"/>
      <c r="BUB1692" s="50"/>
      <c r="BUC1692" s="31"/>
      <c r="BUD1692" s="40"/>
      <c r="BUE1692" s="31"/>
      <c r="BUF1692" s="50"/>
      <c r="BUG1692" s="31"/>
      <c r="BUH1692" s="40"/>
      <c r="BUI1692" s="31"/>
      <c r="BUJ1692" s="50"/>
      <c r="BUK1692" s="31"/>
      <c r="BUL1692" s="40"/>
      <c r="BUM1692" s="31"/>
      <c r="BUN1692" s="50"/>
      <c r="BUO1692" s="31"/>
      <c r="BUP1692" s="40"/>
      <c r="BUQ1692" s="31"/>
      <c r="BUR1692" s="50"/>
      <c r="BUS1692" s="31"/>
      <c r="BUT1692" s="40"/>
      <c r="BUU1692" s="31"/>
      <c r="BUV1692" s="50"/>
      <c r="BUW1692" s="31"/>
      <c r="BUX1692" s="40"/>
      <c r="BUY1692" s="31"/>
      <c r="BUZ1692" s="50"/>
      <c r="BVA1692" s="31"/>
      <c r="BVB1692" s="40"/>
      <c r="BVC1692" s="31"/>
      <c r="BVD1692" s="50"/>
      <c r="BVE1692" s="31"/>
      <c r="BVF1692" s="40"/>
      <c r="BVG1692" s="31"/>
      <c r="BVH1692" s="50"/>
      <c r="BVI1692" s="31"/>
      <c r="BVJ1692" s="40"/>
      <c r="BVK1692" s="31"/>
      <c r="BVL1692" s="50"/>
      <c r="BVM1692" s="31"/>
      <c r="BVN1692" s="40"/>
      <c r="BVO1692" s="31"/>
      <c r="BVP1692" s="50"/>
      <c r="BVQ1692" s="31"/>
      <c r="BVR1692" s="40"/>
      <c r="BVS1692" s="31"/>
      <c r="BVT1692" s="50"/>
      <c r="BVU1692" s="31"/>
      <c r="BVV1692" s="40"/>
      <c r="BVW1692" s="31"/>
      <c r="BVX1692" s="50"/>
      <c r="BVY1692" s="31"/>
      <c r="BVZ1692" s="40"/>
      <c r="BWA1692" s="31"/>
      <c r="BWB1692" s="50"/>
      <c r="BWC1692" s="31"/>
      <c r="BWD1692" s="40"/>
      <c r="BWE1692" s="31"/>
      <c r="BWF1692" s="50"/>
      <c r="BWG1692" s="31"/>
      <c r="BWH1692" s="40"/>
      <c r="BWI1692" s="31"/>
      <c r="BWJ1692" s="50"/>
      <c r="BWK1692" s="31"/>
      <c r="BWL1692" s="40"/>
      <c r="BWM1692" s="31"/>
      <c r="BWN1692" s="50"/>
      <c r="BWO1692" s="31"/>
      <c r="BWP1692" s="40"/>
      <c r="BWQ1692" s="31"/>
      <c r="BWR1692" s="50"/>
      <c r="BWS1692" s="31"/>
      <c r="BWT1692" s="40"/>
      <c r="BWU1692" s="31"/>
      <c r="BWV1692" s="50"/>
      <c r="BWW1692" s="31"/>
      <c r="BWX1692" s="40"/>
      <c r="BWY1692" s="31"/>
      <c r="BWZ1692" s="50"/>
      <c r="BXA1692" s="31"/>
      <c r="BXB1692" s="40"/>
      <c r="BXC1692" s="31"/>
      <c r="BXD1692" s="50"/>
      <c r="BXE1692" s="31"/>
      <c r="BXF1692" s="40"/>
      <c r="BXG1692" s="31"/>
      <c r="BXH1692" s="50"/>
      <c r="BXI1692" s="31"/>
      <c r="BXJ1692" s="40"/>
      <c r="BXK1692" s="31"/>
      <c r="BXL1692" s="50"/>
      <c r="BXM1692" s="31"/>
      <c r="BXN1692" s="40"/>
      <c r="BXO1692" s="31"/>
      <c r="BXP1692" s="50"/>
      <c r="BXQ1692" s="31"/>
      <c r="BXR1692" s="40"/>
      <c r="BXS1692" s="31"/>
      <c r="BXT1692" s="50"/>
      <c r="BXU1692" s="31"/>
      <c r="BXV1692" s="40"/>
      <c r="BXW1692" s="31"/>
      <c r="BXX1692" s="50"/>
      <c r="BXY1692" s="31"/>
      <c r="BXZ1692" s="40"/>
      <c r="BYA1692" s="31"/>
      <c r="BYB1692" s="50"/>
      <c r="BYC1692" s="31"/>
      <c r="BYD1692" s="40"/>
      <c r="BYE1692" s="31"/>
      <c r="BYF1692" s="50"/>
      <c r="BYG1692" s="31"/>
      <c r="BYH1692" s="40"/>
      <c r="BYI1692" s="31"/>
      <c r="BYJ1692" s="50"/>
      <c r="BYK1692" s="31"/>
      <c r="BYL1692" s="40"/>
      <c r="BYM1692" s="31"/>
      <c r="BYN1692" s="50"/>
      <c r="BYO1692" s="31"/>
      <c r="BYP1692" s="40"/>
      <c r="BYQ1692" s="31"/>
      <c r="BYR1692" s="50"/>
      <c r="BYS1692" s="31"/>
      <c r="BYT1692" s="40"/>
      <c r="BYU1692" s="31"/>
      <c r="BYV1692" s="50"/>
      <c r="BYW1692" s="31"/>
      <c r="BYX1692" s="40"/>
      <c r="BYY1692" s="31"/>
      <c r="BYZ1692" s="50"/>
      <c r="BZA1692" s="31"/>
      <c r="BZB1692" s="40"/>
      <c r="BZC1692" s="31"/>
      <c r="BZD1692" s="50"/>
      <c r="BZE1692" s="31"/>
      <c r="BZF1692" s="40"/>
      <c r="BZG1692" s="31"/>
      <c r="BZH1692" s="50"/>
      <c r="BZI1692" s="31"/>
      <c r="BZJ1692" s="40"/>
      <c r="BZK1692" s="31"/>
      <c r="BZL1692" s="50"/>
      <c r="BZM1692" s="31"/>
      <c r="BZN1692" s="40"/>
      <c r="BZO1692" s="31"/>
      <c r="BZP1692" s="50"/>
      <c r="BZQ1692" s="31"/>
      <c r="BZR1692" s="40"/>
      <c r="BZS1692" s="31"/>
      <c r="BZT1692" s="50"/>
      <c r="BZU1692" s="31"/>
      <c r="BZV1692" s="40"/>
      <c r="BZW1692" s="31"/>
      <c r="BZX1692" s="50"/>
      <c r="BZY1692" s="31"/>
      <c r="BZZ1692" s="40"/>
      <c r="CAA1692" s="31"/>
      <c r="CAB1692" s="50"/>
      <c r="CAC1692" s="31"/>
      <c r="CAD1692" s="40"/>
      <c r="CAE1692" s="31"/>
      <c r="CAF1692" s="50"/>
      <c r="CAG1692" s="31"/>
      <c r="CAH1692" s="40"/>
      <c r="CAI1692" s="31"/>
      <c r="CAJ1692" s="50"/>
      <c r="CAK1692" s="31"/>
      <c r="CAL1692" s="40"/>
      <c r="CAM1692" s="31"/>
      <c r="CAN1692" s="50"/>
      <c r="CAO1692" s="31"/>
      <c r="CAP1692" s="40"/>
      <c r="CAQ1692" s="31"/>
      <c r="CAR1692" s="50"/>
      <c r="CAS1692" s="31"/>
      <c r="CAT1692" s="40"/>
      <c r="CAU1692" s="31"/>
      <c r="CAV1692" s="50"/>
      <c r="CAW1692" s="31"/>
      <c r="CAX1692" s="40"/>
      <c r="CAY1692" s="31"/>
      <c r="CAZ1692" s="50"/>
      <c r="CBA1692" s="31"/>
      <c r="CBB1692" s="40"/>
      <c r="CBC1692" s="31"/>
      <c r="CBD1692" s="50"/>
      <c r="CBE1692" s="31"/>
      <c r="CBF1692" s="40"/>
      <c r="CBG1692" s="31"/>
      <c r="CBH1692" s="50"/>
      <c r="CBI1692" s="31"/>
      <c r="CBJ1692" s="40"/>
      <c r="CBK1692" s="31"/>
      <c r="CBL1692" s="50"/>
      <c r="CBM1692" s="31"/>
      <c r="CBN1692" s="40"/>
      <c r="CBO1692" s="31"/>
      <c r="CBP1692" s="50"/>
      <c r="CBQ1692" s="31"/>
      <c r="CBR1692" s="40"/>
      <c r="CBS1692" s="31"/>
      <c r="CBT1692" s="50"/>
      <c r="CBU1692" s="31"/>
      <c r="CBV1692" s="40"/>
      <c r="CBW1692" s="31"/>
      <c r="CBX1692" s="50"/>
      <c r="CBY1692" s="31"/>
      <c r="CBZ1692" s="40"/>
      <c r="CCA1692" s="31"/>
      <c r="CCB1692" s="50"/>
      <c r="CCC1692" s="31"/>
      <c r="CCD1692" s="40"/>
      <c r="CCE1692" s="31"/>
      <c r="CCF1692" s="50"/>
      <c r="CCG1692" s="31"/>
      <c r="CCH1692" s="40"/>
      <c r="CCI1692" s="31"/>
      <c r="CCJ1692" s="50"/>
      <c r="CCK1692" s="31"/>
      <c r="CCL1692" s="40"/>
      <c r="CCM1692" s="31"/>
      <c r="CCN1692" s="50"/>
      <c r="CCO1692" s="31"/>
      <c r="CCP1692" s="40"/>
      <c r="CCQ1692" s="31"/>
      <c r="CCR1692" s="50"/>
      <c r="CCS1692" s="31"/>
      <c r="CCT1692" s="40"/>
      <c r="CCU1692" s="31"/>
      <c r="CCV1692" s="50"/>
      <c r="CCW1692" s="31"/>
      <c r="CCX1692" s="40"/>
      <c r="CCY1692" s="31"/>
      <c r="CCZ1692" s="50"/>
      <c r="CDA1692" s="31"/>
      <c r="CDB1692" s="40"/>
      <c r="CDC1692" s="31"/>
      <c r="CDD1692" s="50"/>
      <c r="CDE1692" s="31"/>
      <c r="CDF1692" s="40"/>
      <c r="CDG1692" s="31"/>
      <c r="CDH1692" s="50"/>
      <c r="CDI1692" s="31"/>
      <c r="CDJ1692" s="40"/>
      <c r="CDK1692" s="31"/>
      <c r="CDL1692" s="50"/>
      <c r="CDM1692" s="31"/>
      <c r="CDN1692" s="40"/>
      <c r="CDO1692" s="31"/>
      <c r="CDP1692" s="50"/>
      <c r="CDQ1692" s="31"/>
      <c r="CDR1692" s="40"/>
      <c r="CDS1692" s="31"/>
      <c r="CDT1692" s="50"/>
      <c r="CDU1692" s="31"/>
      <c r="CDV1692" s="40"/>
      <c r="CDW1692" s="31"/>
      <c r="CDX1692" s="50"/>
      <c r="CDY1692" s="31"/>
      <c r="CDZ1692" s="40"/>
      <c r="CEA1692" s="31"/>
      <c r="CEB1692" s="50"/>
      <c r="CEC1692" s="31"/>
      <c r="CED1692" s="40"/>
      <c r="CEE1692" s="31"/>
      <c r="CEF1692" s="50"/>
      <c r="CEG1692" s="31"/>
      <c r="CEH1692" s="40"/>
      <c r="CEI1692" s="31"/>
      <c r="CEJ1692" s="50"/>
      <c r="CEK1692" s="31"/>
      <c r="CEL1692" s="40"/>
      <c r="CEM1692" s="31"/>
      <c r="CEN1692" s="50"/>
      <c r="CEO1692" s="31"/>
      <c r="CEP1692" s="40"/>
      <c r="CEQ1692" s="31"/>
      <c r="CER1692" s="50"/>
      <c r="CES1692" s="31"/>
      <c r="CET1692" s="40"/>
      <c r="CEU1692" s="31"/>
      <c r="CEV1692" s="50"/>
      <c r="CEW1692" s="31"/>
      <c r="CEX1692" s="40"/>
      <c r="CEY1692" s="31"/>
      <c r="CEZ1692" s="50"/>
      <c r="CFA1692" s="31"/>
      <c r="CFB1692" s="40"/>
      <c r="CFC1692" s="31"/>
      <c r="CFD1692" s="50"/>
      <c r="CFE1692" s="31"/>
      <c r="CFF1692" s="40"/>
      <c r="CFG1692" s="31"/>
      <c r="CFH1692" s="50"/>
      <c r="CFI1692" s="31"/>
      <c r="CFJ1692" s="40"/>
      <c r="CFK1692" s="31"/>
      <c r="CFL1692" s="50"/>
      <c r="CFM1692" s="31"/>
      <c r="CFN1692" s="40"/>
      <c r="CFO1692" s="31"/>
      <c r="CFP1692" s="50"/>
      <c r="CFQ1692" s="31"/>
      <c r="CFR1692" s="40"/>
      <c r="CFS1692" s="31"/>
      <c r="CFT1692" s="50"/>
      <c r="CFU1692" s="31"/>
      <c r="CFV1692" s="40"/>
      <c r="CFW1692" s="31"/>
      <c r="CFX1692" s="50"/>
      <c r="CFY1692" s="31"/>
      <c r="CFZ1692" s="40"/>
      <c r="CGA1692" s="31"/>
      <c r="CGB1692" s="50"/>
      <c r="CGC1692" s="31"/>
      <c r="CGD1692" s="40"/>
      <c r="CGE1692" s="31"/>
      <c r="CGF1692" s="50"/>
      <c r="CGG1692" s="31"/>
      <c r="CGH1692" s="40"/>
      <c r="CGI1692" s="31"/>
      <c r="CGJ1692" s="50"/>
      <c r="CGK1692" s="31"/>
      <c r="CGL1692" s="40"/>
      <c r="CGM1692" s="31"/>
      <c r="CGN1692" s="50"/>
      <c r="CGO1692" s="31"/>
      <c r="CGP1692" s="40"/>
      <c r="CGQ1692" s="31"/>
      <c r="CGR1692" s="50"/>
      <c r="CGS1692" s="31"/>
      <c r="CGT1692" s="40"/>
      <c r="CGU1692" s="31"/>
      <c r="CGV1692" s="50"/>
      <c r="CGW1692" s="31"/>
      <c r="CGX1692" s="40"/>
      <c r="CGY1692" s="31"/>
      <c r="CGZ1692" s="50"/>
      <c r="CHA1692" s="31"/>
      <c r="CHB1692" s="40"/>
      <c r="CHC1692" s="31"/>
      <c r="CHD1692" s="50"/>
      <c r="CHE1692" s="31"/>
      <c r="CHF1692" s="40"/>
      <c r="CHG1692" s="31"/>
      <c r="CHH1692" s="50"/>
      <c r="CHI1692" s="31"/>
      <c r="CHJ1692" s="40"/>
      <c r="CHK1692" s="31"/>
      <c r="CHL1692" s="50"/>
      <c r="CHM1692" s="31"/>
      <c r="CHN1692" s="40"/>
      <c r="CHO1692" s="31"/>
      <c r="CHP1692" s="50"/>
      <c r="CHQ1692" s="31"/>
      <c r="CHR1692" s="40"/>
      <c r="CHS1692" s="31"/>
      <c r="CHT1692" s="50"/>
      <c r="CHU1692" s="31"/>
      <c r="CHV1692" s="40"/>
      <c r="CHW1692" s="31"/>
      <c r="CHX1692" s="50"/>
      <c r="CHY1692" s="31"/>
      <c r="CHZ1692" s="40"/>
      <c r="CIA1692" s="31"/>
      <c r="CIB1692" s="50"/>
      <c r="CIC1692" s="31"/>
      <c r="CID1692" s="40"/>
      <c r="CIE1692" s="31"/>
      <c r="CIF1692" s="50"/>
      <c r="CIG1692" s="31"/>
      <c r="CIH1692" s="40"/>
      <c r="CII1692" s="31"/>
      <c r="CIJ1692" s="50"/>
      <c r="CIK1692" s="31"/>
      <c r="CIL1692" s="40"/>
      <c r="CIM1692" s="31"/>
      <c r="CIN1692" s="50"/>
      <c r="CIO1692" s="31"/>
      <c r="CIP1692" s="40"/>
      <c r="CIQ1692" s="31"/>
      <c r="CIR1692" s="50"/>
      <c r="CIS1692" s="31"/>
      <c r="CIT1692" s="40"/>
      <c r="CIU1692" s="31"/>
      <c r="CIV1692" s="50"/>
      <c r="CIW1692" s="31"/>
      <c r="CIX1692" s="40"/>
      <c r="CIY1692" s="31"/>
      <c r="CIZ1692" s="50"/>
      <c r="CJA1692" s="31"/>
      <c r="CJB1692" s="40"/>
      <c r="CJC1692" s="31"/>
      <c r="CJD1692" s="50"/>
      <c r="CJE1692" s="31"/>
      <c r="CJF1692" s="40"/>
      <c r="CJG1692" s="31"/>
      <c r="CJH1692" s="50"/>
      <c r="CJI1692" s="31"/>
      <c r="CJJ1692" s="40"/>
      <c r="CJK1692" s="31"/>
      <c r="CJL1692" s="50"/>
      <c r="CJM1692" s="31"/>
      <c r="CJN1692" s="40"/>
      <c r="CJO1692" s="31"/>
      <c r="CJP1692" s="50"/>
      <c r="CJQ1692" s="31"/>
      <c r="CJR1692" s="40"/>
      <c r="CJS1692" s="31"/>
      <c r="CJT1692" s="50"/>
      <c r="CJU1692" s="31"/>
      <c r="CJV1692" s="40"/>
      <c r="CJW1692" s="31"/>
      <c r="CJX1692" s="50"/>
      <c r="CJY1692" s="31"/>
      <c r="CJZ1692" s="40"/>
      <c r="CKA1692" s="31"/>
      <c r="CKB1692" s="50"/>
      <c r="CKC1692" s="31"/>
      <c r="CKD1692" s="40"/>
      <c r="CKE1692" s="31"/>
      <c r="CKF1692" s="50"/>
      <c r="CKG1692" s="31"/>
      <c r="CKH1692" s="40"/>
      <c r="CKI1692" s="31"/>
      <c r="CKJ1692" s="50"/>
      <c r="CKK1692" s="31"/>
      <c r="CKL1692" s="40"/>
      <c r="CKM1692" s="31"/>
      <c r="CKN1692" s="50"/>
      <c r="CKO1692" s="31"/>
      <c r="CKP1692" s="40"/>
      <c r="CKQ1692" s="31"/>
      <c r="CKR1692" s="50"/>
      <c r="CKS1692" s="31"/>
      <c r="CKT1692" s="40"/>
      <c r="CKU1692" s="31"/>
      <c r="CKV1692" s="50"/>
      <c r="CKW1692" s="31"/>
      <c r="CKX1692" s="40"/>
      <c r="CKY1692" s="31"/>
      <c r="CKZ1692" s="50"/>
      <c r="CLA1692" s="31"/>
      <c r="CLB1692" s="40"/>
      <c r="CLC1692" s="31"/>
      <c r="CLD1692" s="50"/>
      <c r="CLE1692" s="31"/>
      <c r="CLF1692" s="40"/>
      <c r="CLG1692" s="31"/>
      <c r="CLH1692" s="50"/>
      <c r="CLI1692" s="31"/>
      <c r="CLJ1692" s="40"/>
      <c r="CLK1692" s="31"/>
      <c r="CLL1692" s="50"/>
      <c r="CLM1692" s="31"/>
      <c r="CLN1692" s="40"/>
      <c r="CLO1692" s="31"/>
      <c r="CLP1692" s="50"/>
      <c r="CLQ1692" s="31"/>
      <c r="CLR1692" s="40"/>
      <c r="CLS1692" s="31"/>
      <c r="CLT1692" s="50"/>
      <c r="CLU1692" s="31"/>
      <c r="CLV1692" s="40"/>
      <c r="CLW1692" s="31"/>
      <c r="CLX1692" s="50"/>
      <c r="CLY1692" s="31"/>
      <c r="CLZ1692" s="40"/>
      <c r="CMA1692" s="31"/>
      <c r="CMB1692" s="50"/>
      <c r="CMC1692" s="31"/>
      <c r="CMD1692" s="40"/>
      <c r="CME1692" s="31"/>
      <c r="CMF1692" s="50"/>
      <c r="CMG1692" s="31"/>
      <c r="CMH1692" s="40"/>
      <c r="CMI1692" s="31"/>
      <c r="CMJ1692" s="50"/>
      <c r="CMK1692" s="31"/>
      <c r="CML1692" s="40"/>
      <c r="CMM1692" s="31"/>
      <c r="CMN1692" s="50"/>
      <c r="CMO1692" s="31"/>
      <c r="CMP1692" s="40"/>
      <c r="CMQ1692" s="31"/>
      <c r="CMR1692" s="50"/>
      <c r="CMS1692" s="31"/>
      <c r="CMT1692" s="40"/>
      <c r="CMU1692" s="31"/>
      <c r="CMV1692" s="50"/>
      <c r="CMW1692" s="31"/>
      <c r="CMX1692" s="40"/>
      <c r="CMY1692" s="31"/>
      <c r="CMZ1692" s="50"/>
      <c r="CNA1692" s="31"/>
      <c r="CNB1692" s="40"/>
      <c r="CNC1692" s="31"/>
      <c r="CND1692" s="50"/>
      <c r="CNE1692" s="31"/>
      <c r="CNF1692" s="40"/>
      <c r="CNG1692" s="31"/>
      <c r="CNH1692" s="50"/>
      <c r="CNI1692" s="31"/>
      <c r="CNJ1692" s="40"/>
      <c r="CNK1692" s="31"/>
      <c r="CNL1692" s="50"/>
      <c r="CNM1692" s="31"/>
      <c r="CNN1692" s="40"/>
      <c r="CNO1692" s="31"/>
      <c r="CNP1692" s="50"/>
      <c r="CNQ1692" s="31"/>
      <c r="CNR1692" s="40"/>
      <c r="CNS1692" s="31"/>
      <c r="CNT1692" s="50"/>
      <c r="CNU1692" s="31"/>
      <c r="CNV1692" s="40"/>
      <c r="CNW1692" s="31"/>
      <c r="CNX1692" s="50"/>
      <c r="CNY1692" s="31"/>
      <c r="CNZ1692" s="40"/>
      <c r="COA1692" s="31"/>
      <c r="COB1692" s="50"/>
      <c r="COC1692" s="31"/>
      <c r="COD1692" s="40"/>
      <c r="COE1692" s="31"/>
      <c r="COF1692" s="50"/>
      <c r="COG1692" s="31"/>
      <c r="COH1692" s="40"/>
      <c r="COI1692" s="31"/>
      <c r="COJ1692" s="50"/>
      <c r="COK1692" s="31"/>
      <c r="COL1692" s="40"/>
      <c r="COM1692" s="31"/>
      <c r="CON1692" s="50"/>
      <c r="COO1692" s="31"/>
      <c r="COP1692" s="40"/>
      <c r="COQ1692" s="31"/>
      <c r="COR1692" s="50"/>
      <c r="COS1692" s="31"/>
      <c r="COT1692" s="40"/>
      <c r="COU1692" s="31"/>
      <c r="COV1692" s="50"/>
      <c r="COW1692" s="31"/>
      <c r="COX1692" s="40"/>
      <c r="COY1692" s="31"/>
      <c r="COZ1692" s="50"/>
      <c r="CPA1692" s="31"/>
      <c r="CPB1692" s="40"/>
      <c r="CPC1692" s="31"/>
      <c r="CPD1692" s="50"/>
      <c r="CPE1692" s="31"/>
      <c r="CPF1692" s="40"/>
      <c r="CPG1692" s="31"/>
      <c r="CPH1692" s="50"/>
      <c r="CPI1692" s="31"/>
      <c r="CPJ1692" s="40"/>
      <c r="CPK1692" s="31"/>
      <c r="CPL1692" s="50"/>
      <c r="CPM1692" s="31"/>
      <c r="CPN1692" s="40"/>
      <c r="CPO1692" s="31"/>
      <c r="CPP1692" s="50"/>
      <c r="CPQ1692" s="31"/>
      <c r="CPR1692" s="40"/>
      <c r="CPS1692" s="31"/>
      <c r="CPT1692" s="50"/>
      <c r="CPU1692" s="31"/>
      <c r="CPV1692" s="40"/>
      <c r="CPW1692" s="31"/>
      <c r="CPX1692" s="50"/>
      <c r="CPY1692" s="31"/>
      <c r="CPZ1692" s="40"/>
      <c r="CQA1692" s="31"/>
      <c r="CQB1692" s="50"/>
      <c r="CQC1692" s="31"/>
      <c r="CQD1692" s="40"/>
      <c r="CQE1692" s="31"/>
      <c r="CQF1692" s="50"/>
      <c r="CQG1692" s="31"/>
      <c r="CQH1692" s="40"/>
      <c r="CQI1692" s="31"/>
      <c r="CQJ1692" s="50"/>
      <c r="CQK1692" s="31"/>
      <c r="CQL1692" s="40"/>
      <c r="CQM1692" s="31"/>
      <c r="CQN1692" s="50"/>
      <c r="CQO1692" s="31"/>
      <c r="CQP1692" s="40"/>
      <c r="CQQ1692" s="31"/>
      <c r="CQR1692" s="50"/>
      <c r="CQS1692" s="31"/>
      <c r="CQT1692" s="40"/>
      <c r="CQU1692" s="31"/>
      <c r="CQV1692" s="50"/>
      <c r="CQW1692" s="31"/>
      <c r="CQX1692" s="40"/>
      <c r="CQY1692" s="31"/>
      <c r="CQZ1692" s="50"/>
      <c r="CRA1692" s="31"/>
      <c r="CRB1692" s="40"/>
      <c r="CRC1692" s="31"/>
      <c r="CRD1692" s="50"/>
      <c r="CRE1692" s="31"/>
      <c r="CRF1692" s="40"/>
      <c r="CRG1692" s="31"/>
      <c r="CRH1692" s="50"/>
      <c r="CRI1692" s="31"/>
      <c r="CRJ1692" s="40"/>
      <c r="CRK1692" s="31"/>
      <c r="CRL1692" s="50"/>
      <c r="CRM1692" s="31"/>
      <c r="CRN1692" s="40"/>
      <c r="CRO1692" s="31"/>
      <c r="CRP1692" s="50"/>
      <c r="CRQ1692" s="31"/>
      <c r="CRR1692" s="40"/>
      <c r="CRS1692" s="31"/>
      <c r="CRT1692" s="50"/>
      <c r="CRU1692" s="31"/>
      <c r="CRV1692" s="40"/>
      <c r="CRW1692" s="31"/>
      <c r="CRX1692" s="50"/>
      <c r="CRY1692" s="31"/>
      <c r="CRZ1692" s="40"/>
      <c r="CSA1692" s="31"/>
      <c r="CSB1692" s="50"/>
      <c r="CSC1692" s="31"/>
      <c r="CSD1692" s="40"/>
      <c r="CSE1692" s="31"/>
      <c r="CSF1692" s="50"/>
      <c r="CSG1692" s="31"/>
      <c r="CSH1692" s="40"/>
      <c r="CSI1692" s="31"/>
      <c r="CSJ1692" s="50"/>
      <c r="CSK1692" s="31"/>
      <c r="CSL1692" s="40"/>
      <c r="CSM1692" s="31"/>
      <c r="CSN1692" s="50"/>
      <c r="CSO1692" s="31"/>
      <c r="CSP1692" s="40"/>
      <c r="CSQ1692" s="31"/>
      <c r="CSR1692" s="50"/>
      <c r="CSS1692" s="31"/>
      <c r="CST1692" s="40"/>
      <c r="CSU1692" s="31"/>
      <c r="CSV1692" s="50"/>
      <c r="CSW1692" s="31"/>
      <c r="CSX1692" s="40"/>
      <c r="CSY1692" s="31"/>
      <c r="CSZ1692" s="50"/>
      <c r="CTA1692" s="31"/>
      <c r="CTB1692" s="40"/>
      <c r="CTC1692" s="31"/>
      <c r="CTD1692" s="50"/>
      <c r="CTE1692" s="31"/>
      <c r="CTF1692" s="40"/>
      <c r="CTG1692" s="31"/>
      <c r="CTH1692" s="50"/>
      <c r="CTI1692" s="31"/>
      <c r="CTJ1692" s="40"/>
      <c r="CTK1692" s="31"/>
      <c r="CTL1692" s="50"/>
      <c r="CTM1692" s="31"/>
      <c r="CTN1692" s="40"/>
      <c r="CTO1692" s="31"/>
      <c r="CTP1692" s="50"/>
      <c r="CTQ1692" s="31"/>
      <c r="CTR1692" s="40"/>
      <c r="CTS1692" s="31"/>
      <c r="CTT1692" s="50"/>
      <c r="CTU1692" s="31"/>
      <c r="CTV1692" s="40"/>
      <c r="CTW1692" s="31"/>
      <c r="CTX1692" s="50"/>
      <c r="CTY1692" s="31"/>
      <c r="CTZ1692" s="40"/>
      <c r="CUA1692" s="31"/>
      <c r="CUB1692" s="50"/>
      <c r="CUC1692" s="31"/>
      <c r="CUD1692" s="40"/>
      <c r="CUE1692" s="31"/>
      <c r="CUF1692" s="50"/>
      <c r="CUG1692" s="31"/>
      <c r="CUH1692" s="40"/>
      <c r="CUI1692" s="31"/>
      <c r="CUJ1692" s="50"/>
      <c r="CUK1692" s="31"/>
      <c r="CUL1692" s="40"/>
      <c r="CUM1692" s="31"/>
      <c r="CUN1692" s="50"/>
      <c r="CUO1692" s="31"/>
      <c r="CUP1692" s="40"/>
      <c r="CUQ1692" s="31"/>
      <c r="CUR1692" s="50"/>
      <c r="CUS1692" s="31"/>
      <c r="CUT1692" s="40"/>
      <c r="CUU1692" s="31"/>
      <c r="CUV1692" s="50"/>
      <c r="CUW1692" s="31"/>
      <c r="CUX1692" s="40"/>
      <c r="CUY1692" s="31"/>
      <c r="CUZ1692" s="50"/>
      <c r="CVA1692" s="31"/>
      <c r="CVB1692" s="40"/>
      <c r="CVC1692" s="31"/>
      <c r="CVD1692" s="50"/>
      <c r="CVE1692" s="31"/>
      <c r="CVF1692" s="40"/>
      <c r="CVG1692" s="31"/>
      <c r="CVH1692" s="50"/>
      <c r="CVI1692" s="31"/>
      <c r="CVJ1692" s="40"/>
      <c r="CVK1692" s="31"/>
      <c r="CVL1692" s="50"/>
      <c r="CVM1692" s="31"/>
      <c r="CVN1692" s="40"/>
      <c r="CVO1692" s="31"/>
      <c r="CVP1692" s="50"/>
      <c r="CVQ1692" s="31"/>
      <c r="CVR1692" s="40"/>
      <c r="CVS1692" s="31"/>
      <c r="CVT1692" s="50"/>
      <c r="CVU1692" s="31"/>
      <c r="CVV1692" s="40"/>
      <c r="CVW1692" s="31"/>
      <c r="CVX1692" s="50"/>
      <c r="CVY1692" s="31"/>
      <c r="CVZ1692" s="40"/>
      <c r="CWA1692" s="31"/>
      <c r="CWB1692" s="50"/>
      <c r="CWC1692" s="31"/>
      <c r="CWD1692" s="40"/>
      <c r="CWE1692" s="31"/>
      <c r="CWF1692" s="50"/>
      <c r="CWG1692" s="31"/>
      <c r="CWH1692" s="40"/>
      <c r="CWI1692" s="31"/>
      <c r="CWJ1692" s="50"/>
      <c r="CWK1692" s="31"/>
      <c r="CWL1692" s="40"/>
      <c r="CWM1692" s="31"/>
      <c r="CWN1692" s="50"/>
      <c r="CWO1692" s="31"/>
      <c r="CWP1692" s="40"/>
      <c r="CWQ1692" s="31"/>
      <c r="CWR1692" s="50"/>
      <c r="CWS1692" s="31"/>
      <c r="CWT1692" s="40"/>
      <c r="CWU1692" s="31"/>
      <c r="CWV1692" s="50"/>
      <c r="CWW1692" s="31"/>
      <c r="CWX1692" s="40"/>
      <c r="CWY1692" s="31"/>
      <c r="CWZ1692" s="50"/>
      <c r="CXA1692" s="31"/>
      <c r="CXB1692" s="40"/>
      <c r="CXC1692" s="31"/>
      <c r="CXD1692" s="50"/>
      <c r="CXE1692" s="31"/>
      <c r="CXF1692" s="40"/>
      <c r="CXG1692" s="31"/>
      <c r="CXH1692" s="50"/>
      <c r="CXI1692" s="31"/>
      <c r="CXJ1692" s="40"/>
      <c r="CXK1692" s="31"/>
      <c r="CXL1692" s="50"/>
      <c r="CXM1692" s="31"/>
      <c r="CXN1692" s="40"/>
      <c r="CXO1692" s="31"/>
      <c r="CXP1692" s="50"/>
      <c r="CXQ1692" s="31"/>
      <c r="CXR1692" s="40"/>
      <c r="CXS1692" s="31"/>
      <c r="CXT1692" s="50"/>
      <c r="CXU1692" s="31"/>
      <c r="CXV1692" s="40"/>
      <c r="CXW1692" s="31"/>
      <c r="CXX1692" s="50"/>
      <c r="CXY1692" s="31"/>
      <c r="CXZ1692" s="40"/>
      <c r="CYA1692" s="31"/>
      <c r="CYB1692" s="50"/>
      <c r="CYC1692" s="31"/>
      <c r="CYD1692" s="40"/>
      <c r="CYE1692" s="31"/>
      <c r="CYF1692" s="50"/>
      <c r="CYG1692" s="31"/>
      <c r="CYH1692" s="40"/>
      <c r="CYI1692" s="31"/>
      <c r="CYJ1692" s="50"/>
      <c r="CYK1692" s="31"/>
      <c r="CYL1692" s="40"/>
      <c r="CYM1692" s="31"/>
      <c r="CYN1692" s="50"/>
      <c r="CYO1692" s="31"/>
      <c r="CYP1692" s="40"/>
      <c r="CYQ1692" s="31"/>
      <c r="CYR1692" s="50"/>
      <c r="CYS1692" s="31"/>
      <c r="CYT1692" s="40"/>
      <c r="CYU1692" s="31"/>
      <c r="CYV1692" s="50"/>
      <c r="CYW1692" s="31"/>
      <c r="CYX1692" s="40"/>
      <c r="CYY1692" s="31"/>
      <c r="CYZ1692" s="50"/>
      <c r="CZA1692" s="31"/>
      <c r="CZB1692" s="40"/>
      <c r="CZC1692" s="31"/>
      <c r="CZD1692" s="50"/>
      <c r="CZE1692" s="31"/>
      <c r="CZF1692" s="40"/>
      <c r="CZG1692" s="31"/>
      <c r="CZH1692" s="50"/>
      <c r="CZI1692" s="31"/>
      <c r="CZJ1692" s="40"/>
      <c r="CZK1692" s="31"/>
      <c r="CZL1692" s="50"/>
      <c r="CZM1692" s="31"/>
      <c r="CZN1692" s="40"/>
      <c r="CZO1692" s="31"/>
      <c r="CZP1692" s="50"/>
      <c r="CZQ1692" s="31"/>
      <c r="CZR1692" s="40"/>
      <c r="CZS1692" s="31"/>
      <c r="CZT1692" s="50"/>
      <c r="CZU1692" s="31"/>
      <c r="CZV1692" s="40"/>
      <c r="CZW1692" s="31"/>
      <c r="CZX1692" s="50"/>
      <c r="CZY1692" s="31"/>
      <c r="CZZ1692" s="40"/>
      <c r="DAA1692" s="31"/>
      <c r="DAB1692" s="50"/>
      <c r="DAC1692" s="31"/>
      <c r="DAD1692" s="40"/>
      <c r="DAE1692" s="31"/>
      <c r="DAF1692" s="50"/>
      <c r="DAG1692" s="31"/>
      <c r="DAH1692" s="40"/>
      <c r="DAI1692" s="31"/>
      <c r="DAJ1692" s="50"/>
      <c r="DAK1692" s="31"/>
      <c r="DAL1692" s="40"/>
      <c r="DAM1692" s="31"/>
      <c r="DAN1692" s="50"/>
      <c r="DAO1692" s="31"/>
      <c r="DAP1692" s="40"/>
      <c r="DAQ1692" s="31"/>
      <c r="DAR1692" s="50"/>
      <c r="DAS1692" s="31"/>
      <c r="DAT1692" s="40"/>
      <c r="DAU1692" s="31"/>
      <c r="DAV1692" s="50"/>
      <c r="DAW1692" s="31"/>
      <c r="DAX1692" s="40"/>
      <c r="DAY1692" s="31"/>
      <c r="DAZ1692" s="50"/>
      <c r="DBA1692" s="31"/>
      <c r="DBB1692" s="40"/>
      <c r="DBC1692" s="31"/>
      <c r="DBD1692" s="50"/>
      <c r="DBE1692" s="31"/>
      <c r="DBF1692" s="40"/>
      <c r="DBG1692" s="31"/>
      <c r="DBH1692" s="50"/>
      <c r="DBI1692" s="31"/>
      <c r="DBJ1692" s="40"/>
      <c r="DBK1692" s="31"/>
      <c r="DBL1692" s="50"/>
      <c r="DBM1692" s="31"/>
      <c r="DBN1692" s="40"/>
      <c r="DBO1692" s="31"/>
      <c r="DBP1692" s="50"/>
      <c r="DBQ1692" s="31"/>
      <c r="DBR1692" s="40"/>
      <c r="DBS1692" s="31"/>
      <c r="DBT1692" s="50"/>
      <c r="DBU1692" s="31"/>
      <c r="DBV1692" s="40"/>
      <c r="DBW1692" s="31"/>
      <c r="DBX1692" s="50"/>
      <c r="DBY1692" s="31"/>
      <c r="DBZ1692" s="40"/>
      <c r="DCA1692" s="31"/>
      <c r="DCB1692" s="50"/>
      <c r="DCC1692" s="31"/>
      <c r="DCD1692" s="40"/>
      <c r="DCE1692" s="31"/>
      <c r="DCF1692" s="50"/>
      <c r="DCG1692" s="31"/>
      <c r="DCH1692" s="40"/>
      <c r="DCI1692" s="31"/>
      <c r="DCJ1692" s="50"/>
      <c r="DCK1692" s="31"/>
      <c r="DCL1692" s="40"/>
      <c r="DCM1692" s="31"/>
      <c r="DCN1692" s="50"/>
      <c r="DCO1692" s="31"/>
      <c r="DCP1692" s="40"/>
      <c r="DCQ1692" s="31"/>
      <c r="DCR1692" s="50"/>
      <c r="DCS1692" s="31"/>
      <c r="DCT1692" s="40"/>
      <c r="DCU1692" s="31"/>
      <c r="DCV1692" s="50"/>
      <c r="DCW1692" s="31"/>
      <c r="DCX1692" s="40"/>
      <c r="DCY1692" s="31"/>
      <c r="DCZ1692" s="50"/>
      <c r="DDA1692" s="31"/>
      <c r="DDB1692" s="40"/>
      <c r="DDC1692" s="31"/>
      <c r="DDD1692" s="50"/>
      <c r="DDE1692" s="31"/>
      <c r="DDF1692" s="40"/>
      <c r="DDG1692" s="31"/>
      <c r="DDH1692" s="50"/>
      <c r="DDI1692" s="31"/>
      <c r="DDJ1692" s="40"/>
      <c r="DDK1692" s="31"/>
      <c r="DDL1692" s="50"/>
      <c r="DDM1692" s="31"/>
      <c r="DDN1692" s="40"/>
      <c r="DDO1692" s="31"/>
      <c r="DDP1692" s="50"/>
      <c r="DDQ1692" s="31"/>
      <c r="DDR1692" s="40"/>
      <c r="DDS1692" s="31"/>
      <c r="DDT1692" s="50"/>
      <c r="DDU1692" s="31"/>
      <c r="DDV1692" s="40"/>
      <c r="DDW1692" s="31"/>
      <c r="DDX1692" s="50"/>
      <c r="DDY1692" s="31"/>
      <c r="DDZ1692" s="40"/>
      <c r="DEA1692" s="31"/>
      <c r="DEB1692" s="50"/>
      <c r="DEC1692" s="31"/>
      <c r="DED1692" s="40"/>
      <c r="DEE1692" s="31"/>
      <c r="DEF1692" s="50"/>
      <c r="DEG1692" s="31"/>
      <c r="DEH1692" s="40"/>
      <c r="DEI1692" s="31"/>
      <c r="DEJ1692" s="50"/>
      <c r="DEK1692" s="31"/>
      <c r="DEL1692" s="40"/>
      <c r="DEM1692" s="31"/>
      <c r="DEN1692" s="50"/>
      <c r="DEO1692" s="31"/>
      <c r="DEP1692" s="40"/>
      <c r="DEQ1692" s="31"/>
      <c r="DER1692" s="50"/>
      <c r="DES1692" s="31"/>
      <c r="DET1692" s="40"/>
      <c r="DEU1692" s="31"/>
      <c r="DEV1692" s="50"/>
      <c r="DEW1692" s="31"/>
      <c r="DEX1692" s="40"/>
      <c r="DEY1692" s="31"/>
      <c r="DEZ1692" s="50"/>
      <c r="DFA1692" s="31"/>
      <c r="DFB1692" s="40"/>
      <c r="DFC1692" s="31"/>
      <c r="DFD1692" s="50"/>
      <c r="DFE1692" s="31"/>
      <c r="DFF1692" s="40"/>
      <c r="DFG1692" s="31"/>
      <c r="DFH1692" s="50"/>
      <c r="DFI1692" s="31"/>
      <c r="DFJ1692" s="40"/>
      <c r="DFK1692" s="31"/>
      <c r="DFL1692" s="50"/>
      <c r="DFM1692" s="31"/>
      <c r="DFN1692" s="40"/>
      <c r="DFO1692" s="31"/>
      <c r="DFP1692" s="50"/>
      <c r="DFQ1692" s="31"/>
      <c r="DFR1692" s="40"/>
      <c r="DFS1692" s="31"/>
      <c r="DFT1692" s="50"/>
      <c r="DFU1692" s="31"/>
      <c r="DFV1692" s="40"/>
      <c r="DFW1692" s="31"/>
      <c r="DFX1692" s="50"/>
      <c r="DFY1692" s="31"/>
      <c r="DFZ1692" s="40"/>
      <c r="DGA1692" s="31"/>
      <c r="DGB1692" s="50"/>
      <c r="DGC1692" s="31"/>
      <c r="DGD1692" s="40"/>
      <c r="DGE1692" s="31"/>
      <c r="DGF1692" s="50"/>
      <c r="DGG1692" s="31"/>
      <c r="DGH1692" s="40"/>
      <c r="DGI1692" s="31"/>
      <c r="DGJ1692" s="50"/>
      <c r="DGK1692" s="31"/>
      <c r="DGL1692" s="40"/>
      <c r="DGM1692" s="31"/>
      <c r="DGN1692" s="50"/>
      <c r="DGO1692" s="31"/>
      <c r="DGP1692" s="40"/>
      <c r="DGQ1692" s="31"/>
      <c r="DGR1692" s="50"/>
      <c r="DGS1692" s="31"/>
      <c r="DGT1692" s="40"/>
      <c r="DGU1692" s="31"/>
      <c r="DGV1692" s="50"/>
      <c r="DGW1692" s="31"/>
      <c r="DGX1692" s="40"/>
      <c r="DGY1692" s="31"/>
      <c r="DGZ1692" s="50"/>
      <c r="DHA1692" s="31"/>
      <c r="DHB1692" s="40"/>
      <c r="DHC1692" s="31"/>
      <c r="DHD1692" s="50"/>
      <c r="DHE1692" s="31"/>
      <c r="DHF1692" s="40"/>
      <c r="DHG1692" s="31"/>
      <c r="DHH1692" s="50"/>
      <c r="DHI1692" s="31"/>
      <c r="DHJ1692" s="40"/>
      <c r="DHK1692" s="31"/>
      <c r="DHL1692" s="50"/>
      <c r="DHM1692" s="31"/>
      <c r="DHN1692" s="40"/>
      <c r="DHO1692" s="31"/>
      <c r="DHP1692" s="50"/>
      <c r="DHQ1692" s="31"/>
      <c r="DHR1692" s="40"/>
      <c r="DHS1692" s="31"/>
      <c r="DHT1692" s="50"/>
      <c r="DHU1692" s="31"/>
      <c r="DHV1692" s="40"/>
      <c r="DHW1692" s="31"/>
      <c r="DHX1692" s="50"/>
      <c r="DHY1692" s="31"/>
      <c r="DHZ1692" s="40"/>
      <c r="DIA1692" s="31"/>
      <c r="DIB1692" s="50"/>
      <c r="DIC1692" s="31"/>
      <c r="DID1692" s="40"/>
      <c r="DIE1692" s="31"/>
      <c r="DIF1692" s="50"/>
      <c r="DIG1692" s="31"/>
      <c r="DIH1692" s="40"/>
      <c r="DII1692" s="31"/>
      <c r="DIJ1692" s="50"/>
      <c r="DIK1692" s="31"/>
      <c r="DIL1692" s="40"/>
      <c r="DIM1692" s="31"/>
      <c r="DIN1692" s="50"/>
      <c r="DIO1692" s="31"/>
      <c r="DIP1692" s="40"/>
      <c r="DIQ1692" s="31"/>
      <c r="DIR1692" s="50"/>
      <c r="DIS1692" s="31"/>
      <c r="DIT1692" s="40"/>
      <c r="DIU1692" s="31"/>
      <c r="DIV1692" s="50"/>
      <c r="DIW1692" s="31"/>
      <c r="DIX1692" s="40"/>
      <c r="DIY1692" s="31"/>
      <c r="DIZ1692" s="50"/>
      <c r="DJA1692" s="31"/>
      <c r="DJB1692" s="40"/>
      <c r="DJC1692" s="31"/>
      <c r="DJD1692" s="50"/>
      <c r="DJE1692" s="31"/>
      <c r="DJF1692" s="40"/>
      <c r="DJG1692" s="31"/>
      <c r="DJH1692" s="50"/>
      <c r="DJI1692" s="31"/>
      <c r="DJJ1692" s="40"/>
      <c r="DJK1692" s="31"/>
      <c r="DJL1692" s="50"/>
      <c r="DJM1692" s="31"/>
      <c r="DJN1692" s="40"/>
      <c r="DJO1692" s="31"/>
      <c r="DJP1692" s="50"/>
      <c r="DJQ1692" s="31"/>
      <c r="DJR1692" s="40"/>
      <c r="DJS1692" s="31"/>
      <c r="DJT1692" s="50"/>
      <c r="DJU1692" s="31"/>
      <c r="DJV1692" s="40"/>
      <c r="DJW1692" s="31"/>
      <c r="DJX1692" s="50"/>
      <c r="DJY1692" s="31"/>
      <c r="DJZ1692" s="40"/>
      <c r="DKA1692" s="31"/>
      <c r="DKB1692" s="50"/>
      <c r="DKC1692" s="31"/>
      <c r="DKD1692" s="40"/>
      <c r="DKE1692" s="31"/>
      <c r="DKF1692" s="50"/>
      <c r="DKG1692" s="31"/>
      <c r="DKH1692" s="40"/>
      <c r="DKI1692" s="31"/>
      <c r="DKJ1692" s="50"/>
      <c r="DKK1692" s="31"/>
      <c r="DKL1692" s="40"/>
      <c r="DKM1692" s="31"/>
      <c r="DKN1692" s="50"/>
      <c r="DKO1692" s="31"/>
      <c r="DKP1692" s="40"/>
      <c r="DKQ1692" s="31"/>
      <c r="DKR1692" s="50"/>
      <c r="DKS1692" s="31"/>
      <c r="DKT1692" s="40"/>
      <c r="DKU1692" s="31"/>
      <c r="DKV1692" s="50"/>
      <c r="DKW1692" s="31"/>
      <c r="DKX1692" s="40"/>
      <c r="DKY1692" s="31"/>
      <c r="DKZ1692" s="50"/>
      <c r="DLA1692" s="31"/>
      <c r="DLB1692" s="40"/>
      <c r="DLC1692" s="31"/>
      <c r="DLD1692" s="50"/>
      <c r="DLE1692" s="31"/>
      <c r="DLF1692" s="40"/>
      <c r="DLG1692" s="31"/>
      <c r="DLH1692" s="50"/>
      <c r="DLI1692" s="31"/>
      <c r="DLJ1692" s="40"/>
      <c r="DLK1692" s="31"/>
      <c r="DLL1692" s="50"/>
      <c r="DLM1692" s="31"/>
      <c r="DLN1692" s="40"/>
      <c r="DLO1692" s="31"/>
      <c r="DLP1692" s="50"/>
      <c r="DLQ1692" s="31"/>
      <c r="DLR1692" s="40"/>
      <c r="DLS1692" s="31"/>
      <c r="DLT1692" s="50"/>
      <c r="DLU1692" s="31"/>
      <c r="DLV1692" s="40"/>
      <c r="DLW1692" s="31"/>
      <c r="DLX1692" s="50"/>
      <c r="DLY1692" s="31"/>
      <c r="DLZ1692" s="40"/>
      <c r="DMA1692" s="31"/>
      <c r="DMB1692" s="50"/>
      <c r="DMC1692" s="31"/>
      <c r="DMD1692" s="40"/>
      <c r="DME1692" s="31"/>
      <c r="DMF1692" s="50"/>
      <c r="DMG1692" s="31"/>
      <c r="DMH1692" s="40"/>
      <c r="DMI1692" s="31"/>
      <c r="DMJ1692" s="50"/>
      <c r="DMK1692" s="31"/>
      <c r="DML1692" s="40"/>
      <c r="DMM1692" s="31"/>
      <c r="DMN1692" s="50"/>
      <c r="DMO1692" s="31"/>
      <c r="DMP1692" s="40"/>
      <c r="DMQ1692" s="31"/>
      <c r="DMR1692" s="50"/>
      <c r="DMS1692" s="31"/>
      <c r="DMT1692" s="40"/>
      <c r="DMU1692" s="31"/>
      <c r="DMV1692" s="50"/>
      <c r="DMW1692" s="31"/>
      <c r="DMX1692" s="40"/>
      <c r="DMY1692" s="31"/>
      <c r="DMZ1692" s="50"/>
      <c r="DNA1692" s="31"/>
      <c r="DNB1692" s="40"/>
      <c r="DNC1692" s="31"/>
      <c r="DND1692" s="50"/>
      <c r="DNE1692" s="31"/>
      <c r="DNF1692" s="40"/>
      <c r="DNG1692" s="31"/>
      <c r="DNH1692" s="50"/>
      <c r="DNI1692" s="31"/>
      <c r="DNJ1692" s="40"/>
      <c r="DNK1692" s="31"/>
      <c r="DNL1692" s="50"/>
      <c r="DNM1692" s="31"/>
      <c r="DNN1692" s="40"/>
      <c r="DNO1692" s="31"/>
      <c r="DNP1692" s="50"/>
      <c r="DNQ1692" s="31"/>
      <c r="DNR1692" s="40"/>
      <c r="DNS1692" s="31"/>
      <c r="DNT1692" s="50"/>
      <c r="DNU1692" s="31"/>
      <c r="DNV1692" s="40"/>
      <c r="DNW1692" s="31"/>
      <c r="DNX1692" s="50"/>
      <c r="DNY1692" s="31"/>
      <c r="DNZ1692" s="40"/>
      <c r="DOA1692" s="31"/>
      <c r="DOB1692" s="50"/>
      <c r="DOC1692" s="31"/>
      <c r="DOD1692" s="40"/>
      <c r="DOE1692" s="31"/>
      <c r="DOF1692" s="50"/>
      <c r="DOG1692" s="31"/>
      <c r="DOH1692" s="40"/>
      <c r="DOI1692" s="31"/>
      <c r="DOJ1692" s="50"/>
      <c r="DOK1692" s="31"/>
      <c r="DOL1692" s="40"/>
      <c r="DOM1692" s="31"/>
      <c r="DON1692" s="50"/>
      <c r="DOO1692" s="31"/>
      <c r="DOP1692" s="40"/>
      <c r="DOQ1692" s="31"/>
      <c r="DOR1692" s="50"/>
      <c r="DOS1692" s="31"/>
      <c r="DOT1692" s="40"/>
      <c r="DOU1692" s="31"/>
      <c r="DOV1692" s="50"/>
      <c r="DOW1692" s="31"/>
      <c r="DOX1692" s="40"/>
      <c r="DOY1692" s="31"/>
      <c r="DOZ1692" s="50"/>
      <c r="DPA1692" s="31"/>
      <c r="DPB1692" s="40"/>
      <c r="DPC1692" s="31"/>
      <c r="DPD1692" s="50"/>
      <c r="DPE1692" s="31"/>
      <c r="DPF1692" s="40"/>
      <c r="DPG1692" s="31"/>
      <c r="DPH1692" s="50"/>
      <c r="DPI1692" s="31"/>
      <c r="DPJ1692" s="40"/>
      <c r="DPK1692" s="31"/>
      <c r="DPL1692" s="50"/>
      <c r="DPM1692" s="31"/>
      <c r="DPN1692" s="40"/>
      <c r="DPO1692" s="31"/>
      <c r="DPP1692" s="50"/>
      <c r="DPQ1692" s="31"/>
      <c r="DPR1692" s="40"/>
      <c r="DPS1692" s="31"/>
      <c r="DPT1692" s="50"/>
      <c r="DPU1692" s="31"/>
      <c r="DPV1692" s="40"/>
      <c r="DPW1692" s="31"/>
      <c r="DPX1692" s="50"/>
      <c r="DPY1692" s="31"/>
      <c r="DPZ1692" s="40"/>
      <c r="DQA1692" s="31"/>
      <c r="DQB1692" s="50"/>
      <c r="DQC1692" s="31"/>
      <c r="DQD1692" s="40"/>
      <c r="DQE1692" s="31"/>
      <c r="DQF1692" s="50"/>
      <c r="DQG1692" s="31"/>
      <c r="DQH1692" s="40"/>
      <c r="DQI1692" s="31"/>
      <c r="DQJ1692" s="50"/>
      <c r="DQK1692" s="31"/>
      <c r="DQL1692" s="40"/>
      <c r="DQM1692" s="31"/>
      <c r="DQN1692" s="50"/>
      <c r="DQO1692" s="31"/>
      <c r="DQP1692" s="40"/>
      <c r="DQQ1692" s="31"/>
      <c r="DQR1692" s="50"/>
      <c r="DQS1692" s="31"/>
      <c r="DQT1692" s="40"/>
      <c r="DQU1692" s="31"/>
      <c r="DQV1692" s="50"/>
      <c r="DQW1692" s="31"/>
      <c r="DQX1692" s="40"/>
      <c r="DQY1692" s="31"/>
      <c r="DQZ1692" s="50"/>
      <c r="DRA1692" s="31"/>
      <c r="DRB1692" s="40"/>
      <c r="DRC1692" s="31"/>
      <c r="DRD1692" s="50"/>
      <c r="DRE1692" s="31"/>
      <c r="DRF1692" s="40"/>
      <c r="DRG1692" s="31"/>
      <c r="DRH1692" s="50"/>
      <c r="DRI1692" s="31"/>
      <c r="DRJ1692" s="40"/>
      <c r="DRK1692" s="31"/>
      <c r="DRL1692" s="50"/>
      <c r="DRM1692" s="31"/>
      <c r="DRN1692" s="40"/>
      <c r="DRO1692" s="31"/>
      <c r="DRP1692" s="50"/>
      <c r="DRQ1692" s="31"/>
      <c r="DRR1692" s="40"/>
      <c r="DRS1692" s="31"/>
      <c r="DRT1692" s="50"/>
      <c r="DRU1692" s="31"/>
      <c r="DRV1692" s="40"/>
      <c r="DRW1692" s="31"/>
      <c r="DRX1692" s="50"/>
      <c r="DRY1692" s="31"/>
      <c r="DRZ1692" s="40"/>
      <c r="DSA1692" s="31"/>
      <c r="DSB1692" s="50"/>
      <c r="DSC1692" s="31"/>
      <c r="DSD1692" s="40"/>
      <c r="DSE1692" s="31"/>
      <c r="DSF1692" s="50"/>
      <c r="DSG1692" s="31"/>
      <c r="DSH1692" s="40"/>
      <c r="DSI1692" s="31"/>
      <c r="DSJ1692" s="50"/>
      <c r="DSK1692" s="31"/>
      <c r="DSL1692" s="40"/>
      <c r="DSM1692" s="31"/>
      <c r="DSN1692" s="50"/>
      <c r="DSO1692" s="31"/>
      <c r="DSP1692" s="40"/>
      <c r="DSQ1692" s="31"/>
      <c r="DSR1692" s="50"/>
      <c r="DSS1692" s="31"/>
      <c r="DST1692" s="40"/>
      <c r="DSU1692" s="31"/>
      <c r="DSV1692" s="50"/>
      <c r="DSW1692" s="31"/>
      <c r="DSX1692" s="40"/>
      <c r="DSY1692" s="31"/>
      <c r="DSZ1692" s="50"/>
      <c r="DTA1692" s="31"/>
      <c r="DTB1692" s="40"/>
      <c r="DTC1692" s="31"/>
      <c r="DTD1692" s="50"/>
      <c r="DTE1692" s="31"/>
      <c r="DTF1692" s="40"/>
      <c r="DTG1692" s="31"/>
      <c r="DTH1692" s="50"/>
      <c r="DTI1692" s="31"/>
      <c r="DTJ1692" s="40"/>
      <c r="DTK1692" s="31"/>
      <c r="DTL1692" s="50"/>
      <c r="DTM1692" s="31"/>
      <c r="DTN1692" s="40"/>
      <c r="DTO1692" s="31"/>
      <c r="DTP1692" s="50"/>
      <c r="DTQ1692" s="31"/>
      <c r="DTR1692" s="40"/>
      <c r="DTS1692" s="31"/>
      <c r="DTT1692" s="50"/>
      <c r="DTU1692" s="31"/>
      <c r="DTV1692" s="40"/>
      <c r="DTW1692" s="31"/>
      <c r="DTX1692" s="50"/>
      <c r="DTY1692" s="31"/>
      <c r="DTZ1692" s="40"/>
      <c r="DUA1692" s="31"/>
      <c r="DUB1692" s="50"/>
      <c r="DUC1692" s="31"/>
      <c r="DUD1692" s="40"/>
      <c r="DUE1692" s="31"/>
      <c r="DUF1692" s="50"/>
      <c r="DUG1692" s="31"/>
      <c r="DUH1692" s="40"/>
      <c r="DUI1692" s="31"/>
      <c r="DUJ1692" s="50"/>
      <c r="DUK1692" s="31"/>
      <c r="DUL1692" s="40"/>
      <c r="DUM1692" s="31"/>
      <c r="DUN1692" s="50"/>
      <c r="DUO1692" s="31"/>
      <c r="DUP1692" s="40"/>
      <c r="DUQ1692" s="31"/>
      <c r="DUR1692" s="50"/>
      <c r="DUS1692" s="31"/>
      <c r="DUT1692" s="40"/>
      <c r="DUU1692" s="31"/>
      <c r="DUV1692" s="50"/>
      <c r="DUW1692" s="31"/>
      <c r="DUX1692" s="40"/>
      <c r="DUY1692" s="31"/>
      <c r="DUZ1692" s="50"/>
      <c r="DVA1692" s="31"/>
      <c r="DVB1692" s="40"/>
      <c r="DVC1692" s="31"/>
      <c r="DVD1692" s="50"/>
      <c r="DVE1692" s="31"/>
      <c r="DVF1692" s="40"/>
      <c r="DVG1692" s="31"/>
      <c r="DVH1692" s="50"/>
      <c r="DVI1692" s="31"/>
      <c r="DVJ1692" s="40"/>
      <c r="DVK1692" s="31"/>
      <c r="DVL1692" s="50"/>
      <c r="DVM1692" s="31"/>
      <c r="DVN1692" s="40"/>
      <c r="DVO1692" s="31"/>
      <c r="DVP1692" s="50"/>
      <c r="DVQ1692" s="31"/>
      <c r="DVR1692" s="40"/>
      <c r="DVS1692" s="31"/>
      <c r="DVT1692" s="50"/>
      <c r="DVU1692" s="31"/>
      <c r="DVV1692" s="40"/>
      <c r="DVW1692" s="31"/>
      <c r="DVX1692" s="50"/>
      <c r="DVY1692" s="31"/>
      <c r="DVZ1692" s="40"/>
      <c r="DWA1692" s="31"/>
      <c r="DWB1692" s="50"/>
      <c r="DWC1692" s="31"/>
      <c r="DWD1692" s="40"/>
      <c r="DWE1692" s="31"/>
      <c r="DWF1692" s="50"/>
      <c r="DWG1692" s="31"/>
      <c r="DWH1692" s="40"/>
      <c r="DWI1692" s="31"/>
      <c r="DWJ1692" s="50"/>
      <c r="DWK1692" s="31"/>
      <c r="DWL1692" s="40"/>
      <c r="DWM1692" s="31"/>
      <c r="DWN1692" s="50"/>
      <c r="DWO1692" s="31"/>
      <c r="DWP1692" s="40"/>
      <c r="DWQ1692" s="31"/>
      <c r="DWR1692" s="50"/>
      <c r="DWS1692" s="31"/>
      <c r="DWT1692" s="40"/>
      <c r="DWU1692" s="31"/>
      <c r="DWV1692" s="50"/>
      <c r="DWW1692" s="31"/>
      <c r="DWX1692" s="40"/>
      <c r="DWY1692" s="31"/>
      <c r="DWZ1692" s="50"/>
      <c r="DXA1692" s="31"/>
      <c r="DXB1692" s="40"/>
      <c r="DXC1692" s="31"/>
      <c r="DXD1692" s="50"/>
      <c r="DXE1692" s="31"/>
      <c r="DXF1692" s="40"/>
      <c r="DXG1692" s="31"/>
      <c r="DXH1692" s="50"/>
      <c r="DXI1692" s="31"/>
      <c r="DXJ1692" s="40"/>
      <c r="DXK1692" s="31"/>
      <c r="DXL1692" s="50"/>
      <c r="DXM1692" s="31"/>
      <c r="DXN1692" s="40"/>
      <c r="DXO1692" s="31"/>
      <c r="DXP1692" s="50"/>
      <c r="DXQ1692" s="31"/>
      <c r="DXR1692" s="40"/>
      <c r="DXS1692" s="31"/>
      <c r="DXT1692" s="50"/>
      <c r="DXU1692" s="31"/>
      <c r="DXV1692" s="40"/>
      <c r="DXW1692" s="31"/>
      <c r="DXX1692" s="50"/>
      <c r="DXY1692" s="31"/>
      <c r="DXZ1692" s="40"/>
      <c r="DYA1692" s="31"/>
      <c r="DYB1692" s="50"/>
      <c r="DYC1692" s="31"/>
      <c r="DYD1692" s="40"/>
      <c r="DYE1692" s="31"/>
      <c r="DYF1692" s="50"/>
      <c r="DYG1692" s="31"/>
      <c r="DYH1692" s="40"/>
      <c r="DYI1692" s="31"/>
      <c r="DYJ1692" s="50"/>
      <c r="DYK1692" s="31"/>
      <c r="DYL1692" s="40"/>
      <c r="DYM1692" s="31"/>
      <c r="DYN1692" s="50"/>
      <c r="DYO1692" s="31"/>
      <c r="DYP1692" s="40"/>
      <c r="DYQ1692" s="31"/>
      <c r="DYR1692" s="50"/>
      <c r="DYS1692" s="31"/>
      <c r="DYT1692" s="40"/>
      <c r="DYU1692" s="31"/>
      <c r="DYV1692" s="50"/>
      <c r="DYW1692" s="31"/>
      <c r="DYX1692" s="40"/>
      <c r="DYY1692" s="31"/>
      <c r="DYZ1692" s="50"/>
      <c r="DZA1692" s="31"/>
      <c r="DZB1692" s="40"/>
      <c r="DZC1692" s="31"/>
      <c r="DZD1692" s="50"/>
      <c r="DZE1692" s="31"/>
      <c r="DZF1692" s="40"/>
      <c r="DZG1692" s="31"/>
      <c r="DZH1692" s="50"/>
      <c r="DZI1692" s="31"/>
      <c r="DZJ1692" s="40"/>
      <c r="DZK1692" s="31"/>
      <c r="DZL1692" s="50"/>
      <c r="DZM1692" s="31"/>
      <c r="DZN1692" s="40"/>
      <c r="DZO1692" s="31"/>
      <c r="DZP1692" s="50"/>
      <c r="DZQ1692" s="31"/>
      <c r="DZR1692" s="40"/>
      <c r="DZS1692" s="31"/>
      <c r="DZT1692" s="50"/>
      <c r="DZU1692" s="31"/>
      <c r="DZV1692" s="40"/>
      <c r="DZW1692" s="31"/>
      <c r="DZX1692" s="50"/>
      <c r="DZY1692" s="31"/>
      <c r="DZZ1692" s="40"/>
      <c r="EAA1692" s="31"/>
      <c r="EAB1692" s="50"/>
      <c r="EAC1692" s="31"/>
      <c r="EAD1692" s="40"/>
      <c r="EAE1692" s="31"/>
      <c r="EAF1692" s="50"/>
      <c r="EAG1692" s="31"/>
      <c r="EAH1692" s="40"/>
      <c r="EAI1692" s="31"/>
      <c r="EAJ1692" s="50"/>
      <c r="EAK1692" s="31"/>
      <c r="EAL1692" s="40"/>
      <c r="EAM1692" s="31"/>
      <c r="EAN1692" s="50"/>
      <c r="EAO1692" s="31"/>
      <c r="EAP1692" s="40"/>
      <c r="EAQ1692" s="31"/>
      <c r="EAR1692" s="50"/>
      <c r="EAS1692" s="31"/>
      <c r="EAT1692" s="40"/>
      <c r="EAU1692" s="31"/>
      <c r="EAV1692" s="50"/>
      <c r="EAW1692" s="31"/>
      <c r="EAX1692" s="40"/>
      <c r="EAY1692" s="31"/>
      <c r="EAZ1692" s="50"/>
      <c r="EBA1692" s="31"/>
      <c r="EBB1692" s="40"/>
      <c r="EBC1692" s="31"/>
      <c r="EBD1692" s="50"/>
      <c r="EBE1692" s="31"/>
      <c r="EBF1692" s="40"/>
      <c r="EBG1692" s="31"/>
      <c r="EBH1692" s="50"/>
      <c r="EBI1692" s="31"/>
      <c r="EBJ1692" s="40"/>
      <c r="EBK1692" s="31"/>
      <c r="EBL1692" s="50"/>
      <c r="EBM1692" s="31"/>
      <c r="EBN1692" s="40"/>
      <c r="EBO1692" s="31"/>
      <c r="EBP1692" s="50"/>
      <c r="EBQ1692" s="31"/>
      <c r="EBR1692" s="40"/>
      <c r="EBS1692" s="31"/>
      <c r="EBT1692" s="50"/>
      <c r="EBU1692" s="31"/>
      <c r="EBV1692" s="40"/>
      <c r="EBW1692" s="31"/>
      <c r="EBX1692" s="50"/>
      <c r="EBY1692" s="31"/>
      <c r="EBZ1692" s="40"/>
      <c r="ECA1692" s="31"/>
      <c r="ECB1692" s="50"/>
      <c r="ECC1692" s="31"/>
      <c r="ECD1692" s="40"/>
      <c r="ECE1692" s="31"/>
      <c r="ECF1692" s="50"/>
      <c r="ECG1692" s="31"/>
      <c r="ECH1692" s="40"/>
      <c r="ECI1692" s="31"/>
      <c r="ECJ1692" s="50"/>
      <c r="ECK1692" s="31"/>
      <c r="ECL1692" s="40"/>
      <c r="ECM1692" s="31"/>
      <c r="ECN1692" s="50"/>
      <c r="ECO1692" s="31"/>
      <c r="ECP1692" s="40"/>
      <c r="ECQ1692" s="31"/>
      <c r="ECR1692" s="50"/>
      <c r="ECS1692" s="31"/>
      <c r="ECT1692" s="40"/>
      <c r="ECU1692" s="31"/>
      <c r="ECV1692" s="50"/>
      <c r="ECW1692" s="31"/>
      <c r="ECX1692" s="40"/>
      <c r="ECY1692" s="31"/>
      <c r="ECZ1692" s="50"/>
      <c r="EDA1692" s="31"/>
      <c r="EDB1692" s="40"/>
      <c r="EDC1692" s="31"/>
      <c r="EDD1692" s="50"/>
      <c r="EDE1692" s="31"/>
      <c r="EDF1692" s="40"/>
      <c r="EDG1692" s="31"/>
      <c r="EDH1692" s="50"/>
      <c r="EDI1692" s="31"/>
      <c r="EDJ1692" s="40"/>
      <c r="EDK1692" s="31"/>
      <c r="EDL1692" s="50"/>
      <c r="EDM1692" s="31"/>
      <c r="EDN1692" s="40"/>
      <c r="EDO1692" s="31"/>
      <c r="EDP1692" s="50"/>
      <c r="EDQ1692" s="31"/>
      <c r="EDR1692" s="40"/>
      <c r="EDS1692" s="31"/>
      <c r="EDT1692" s="50"/>
      <c r="EDU1692" s="31"/>
      <c r="EDV1692" s="40"/>
      <c r="EDW1692" s="31"/>
      <c r="EDX1692" s="50"/>
      <c r="EDY1692" s="31"/>
      <c r="EDZ1692" s="40"/>
      <c r="EEA1692" s="31"/>
      <c r="EEB1692" s="50"/>
      <c r="EEC1692" s="31"/>
      <c r="EED1692" s="40"/>
      <c r="EEE1692" s="31"/>
      <c r="EEF1692" s="50"/>
      <c r="EEG1692" s="31"/>
      <c r="EEH1692" s="40"/>
      <c r="EEI1692" s="31"/>
      <c r="EEJ1692" s="50"/>
      <c r="EEK1692" s="31"/>
      <c r="EEL1692" s="40"/>
      <c r="EEM1692" s="31"/>
      <c r="EEN1692" s="50"/>
      <c r="EEO1692" s="31"/>
      <c r="EEP1692" s="40"/>
      <c r="EEQ1692" s="31"/>
      <c r="EER1692" s="50"/>
      <c r="EES1692" s="31"/>
      <c r="EET1692" s="40"/>
      <c r="EEU1692" s="31"/>
      <c r="EEV1692" s="50"/>
      <c r="EEW1692" s="31"/>
      <c r="EEX1692" s="40"/>
      <c r="EEY1692" s="31"/>
      <c r="EEZ1692" s="50"/>
      <c r="EFA1692" s="31"/>
      <c r="EFB1692" s="40"/>
      <c r="EFC1692" s="31"/>
      <c r="EFD1692" s="50"/>
      <c r="EFE1692" s="31"/>
      <c r="EFF1692" s="40"/>
      <c r="EFG1692" s="31"/>
      <c r="EFH1692" s="50"/>
      <c r="EFI1692" s="31"/>
      <c r="EFJ1692" s="40"/>
      <c r="EFK1692" s="31"/>
      <c r="EFL1692" s="50"/>
      <c r="EFM1692" s="31"/>
      <c r="EFN1692" s="40"/>
      <c r="EFO1692" s="31"/>
      <c r="EFP1692" s="50"/>
      <c r="EFQ1692" s="31"/>
      <c r="EFR1692" s="40"/>
      <c r="EFS1692" s="31"/>
      <c r="EFT1692" s="50"/>
      <c r="EFU1692" s="31"/>
      <c r="EFV1692" s="40"/>
      <c r="EFW1692" s="31"/>
      <c r="EFX1692" s="50"/>
      <c r="EFY1692" s="31"/>
      <c r="EFZ1692" s="40"/>
      <c r="EGA1692" s="31"/>
      <c r="EGB1692" s="50"/>
      <c r="EGC1692" s="31"/>
      <c r="EGD1692" s="40"/>
      <c r="EGE1692" s="31"/>
      <c r="EGF1692" s="50"/>
      <c r="EGG1692" s="31"/>
      <c r="EGH1692" s="40"/>
      <c r="EGI1692" s="31"/>
      <c r="EGJ1692" s="50"/>
      <c r="EGK1692" s="31"/>
      <c r="EGL1692" s="40"/>
      <c r="EGM1692" s="31"/>
      <c r="EGN1692" s="50"/>
      <c r="EGO1692" s="31"/>
      <c r="EGP1692" s="40"/>
      <c r="EGQ1692" s="31"/>
      <c r="EGR1692" s="50"/>
      <c r="EGS1692" s="31"/>
      <c r="EGT1692" s="40"/>
      <c r="EGU1692" s="31"/>
      <c r="EGV1692" s="50"/>
      <c r="EGW1692" s="31"/>
      <c r="EGX1692" s="40"/>
      <c r="EGY1692" s="31"/>
      <c r="EGZ1692" s="50"/>
      <c r="EHA1692" s="31"/>
      <c r="EHB1692" s="40"/>
      <c r="EHC1692" s="31"/>
      <c r="EHD1692" s="50"/>
      <c r="EHE1692" s="31"/>
      <c r="EHF1692" s="40"/>
      <c r="EHG1692" s="31"/>
      <c r="EHH1692" s="50"/>
      <c r="EHI1692" s="31"/>
      <c r="EHJ1692" s="40"/>
      <c r="EHK1692" s="31"/>
      <c r="EHL1692" s="50"/>
      <c r="EHM1692" s="31"/>
      <c r="EHN1692" s="40"/>
      <c r="EHO1692" s="31"/>
      <c r="EHP1692" s="50"/>
      <c r="EHQ1692" s="31"/>
      <c r="EHR1692" s="40"/>
      <c r="EHS1692" s="31"/>
      <c r="EHT1692" s="50"/>
      <c r="EHU1692" s="31"/>
      <c r="EHV1692" s="40"/>
      <c r="EHW1692" s="31"/>
      <c r="EHX1692" s="50"/>
      <c r="EHY1692" s="31"/>
      <c r="EHZ1692" s="40"/>
      <c r="EIA1692" s="31"/>
      <c r="EIB1692" s="50"/>
      <c r="EIC1692" s="31"/>
      <c r="EID1692" s="40"/>
      <c r="EIE1692" s="31"/>
      <c r="EIF1692" s="50"/>
      <c r="EIG1692" s="31"/>
      <c r="EIH1692" s="40"/>
      <c r="EII1692" s="31"/>
      <c r="EIJ1692" s="50"/>
      <c r="EIK1692" s="31"/>
      <c r="EIL1692" s="40"/>
      <c r="EIM1692" s="31"/>
      <c r="EIN1692" s="50"/>
      <c r="EIO1692" s="31"/>
      <c r="EIP1692" s="40"/>
      <c r="EIQ1692" s="31"/>
      <c r="EIR1692" s="50"/>
      <c r="EIS1692" s="31"/>
      <c r="EIT1692" s="40"/>
      <c r="EIU1692" s="31"/>
      <c r="EIV1692" s="50"/>
      <c r="EIW1692" s="31"/>
      <c r="EIX1692" s="40"/>
      <c r="EIY1692" s="31"/>
      <c r="EIZ1692" s="50"/>
      <c r="EJA1692" s="31"/>
      <c r="EJB1692" s="40"/>
      <c r="EJC1692" s="31"/>
      <c r="EJD1692" s="50"/>
      <c r="EJE1692" s="31"/>
      <c r="EJF1692" s="40"/>
      <c r="EJG1692" s="31"/>
      <c r="EJH1692" s="50"/>
      <c r="EJI1692" s="31"/>
      <c r="EJJ1692" s="40"/>
      <c r="EJK1692" s="31"/>
      <c r="EJL1692" s="50"/>
      <c r="EJM1692" s="31"/>
      <c r="EJN1692" s="40"/>
      <c r="EJO1692" s="31"/>
      <c r="EJP1692" s="50"/>
      <c r="EJQ1692" s="31"/>
      <c r="EJR1692" s="40"/>
      <c r="EJS1692" s="31"/>
      <c r="EJT1692" s="50"/>
      <c r="EJU1692" s="31"/>
      <c r="EJV1692" s="40"/>
      <c r="EJW1692" s="31"/>
      <c r="EJX1692" s="50"/>
      <c r="EJY1692" s="31"/>
      <c r="EJZ1692" s="40"/>
      <c r="EKA1692" s="31"/>
      <c r="EKB1692" s="50"/>
      <c r="EKC1692" s="31"/>
      <c r="EKD1692" s="40"/>
      <c r="EKE1692" s="31"/>
      <c r="EKF1692" s="50"/>
      <c r="EKG1692" s="31"/>
      <c r="EKH1692" s="40"/>
      <c r="EKI1692" s="31"/>
      <c r="EKJ1692" s="50"/>
      <c r="EKK1692" s="31"/>
      <c r="EKL1692" s="40"/>
      <c r="EKM1692" s="31"/>
      <c r="EKN1692" s="50"/>
      <c r="EKO1692" s="31"/>
      <c r="EKP1692" s="40"/>
      <c r="EKQ1692" s="31"/>
      <c r="EKR1692" s="50"/>
      <c r="EKS1692" s="31"/>
      <c r="EKT1692" s="40"/>
      <c r="EKU1692" s="31"/>
      <c r="EKV1692" s="50"/>
      <c r="EKW1692" s="31"/>
      <c r="EKX1692" s="40"/>
      <c r="EKY1692" s="31"/>
      <c r="EKZ1692" s="50"/>
      <c r="ELA1692" s="31"/>
      <c r="ELB1692" s="40"/>
      <c r="ELC1692" s="31"/>
      <c r="ELD1692" s="50"/>
      <c r="ELE1692" s="31"/>
      <c r="ELF1692" s="40"/>
      <c r="ELG1692" s="31"/>
      <c r="ELH1692" s="50"/>
      <c r="ELI1692" s="31"/>
      <c r="ELJ1692" s="40"/>
      <c r="ELK1692" s="31"/>
      <c r="ELL1692" s="50"/>
      <c r="ELM1692" s="31"/>
      <c r="ELN1692" s="40"/>
      <c r="ELO1692" s="31"/>
      <c r="ELP1692" s="50"/>
      <c r="ELQ1692" s="31"/>
      <c r="ELR1692" s="40"/>
      <c r="ELS1692" s="31"/>
      <c r="ELT1692" s="50"/>
      <c r="ELU1692" s="31"/>
      <c r="ELV1692" s="40"/>
      <c r="ELW1692" s="31"/>
      <c r="ELX1692" s="50"/>
      <c r="ELY1692" s="31"/>
      <c r="ELZ1692" s="40"/>
      <c r="EMA1692" s="31"/>
      <c r="EMB1692" s="50"/>
      <c r="EMC1692" s="31"/>
      <c r="EMD1692" s="40"/>
      <c r="EME1692" s="31"/>
      <c r="EMF1692" s="50"/>
      <c r="EMG1692" s="31"/>
      <c r="EMH1692" s="40"/>
      <c r="EMI1692" s="31"/>
      <c r="EMJ1692" s="50"/>
      <c r="EMK1692" s="31"/>
      <c r="EML1692" s="40"/>
      <c r="EMM1692" s="31"/>
      <c r="EMN1692" s="50"/>
      <c r="EMO1692" s="31"/>
      <c r="EMP1692" s="40"/>
      <c r="EMQ1692" s="31"/>
      <c r="EMR1692" s="50"/>
      <c r="EMS1692" s="31"/>
      <c r="EMT1692" s="40"/>
      <c r="EMU1692" s="31"/>
      <c r="EMV1692" s="50"/>
      <c r="EMW1692" s="31"/>
      <c r="EMX1692" s="40"/>
      <c r="EMY1692" s="31"/>
      <c r="EMZ1692" s="50"/>
      <c r="ENA1692" s="31"/>
      <c r="ENB1692" s="40"/>
      <c r="ENC1692" s="31"/>
      <c r="END1692" s="50"/>
      <c r="ENE1692" s="31"/>
      <c r="ENF1692" s="40"/>
      <c r="ENG1692" s="31"/>
      <c r="ENH1692" s="50"/>
      <c r="ENI1692" s="31"/>
      <c r="ENJ1692" s="40"/>
      <c r="ENK1692" s="31"/>
      <c r="ENL1692" s="50"/>
      <c r="ENM1692" s="31"/>
      <c r="ENN1692" s="40"/>
      <c r="ENO1692" s="31"/>
      <c r="ENP1692" s="50"/>
      <c r="ENQ1692" s="31"/>
      <c r="ENR1692" s="40"/>
      <c r="ENS1692" s="31"/>
      <c r="ENT1692" s="50"/>
      <c r="ENU1692" s="31"/>
      <c r="ENV1692" s="40"/>
      <c r="ENW1692" s="31"/>
      <c r="ENX1692" s="50"/>
      <c r="ENY1692" s="31"/>
      <c r="ENZ1692" s="40"/>
      <c r="EOA1692" s="31"/>
      <c r="EOB1692" s="50"/>
      <c r="EOC1692" s="31"/>
      <c r="EOD1692" s="40"/>
      <c r="EOE1692" s="31"/>
      <c r="EOF1692" s="50"/>
      <c r="EOG1692" s="31"/>
      <c r="EOH1692" s="40"/>
      <c r="EOI1692" s="31"/>
      <c r="EOJ1692" s="50"/>
      <c r="EOK1692" s="31"/>
      <c r="EOL1692" s="40"/>
      <c r="EOM1692" s="31"/>
      <c r="EON1692" s="50"/>
      <c r="EOO1692" s="31"/>
      <c r="EOP1692" s="40"/>
      <c r="EOQ1692" s="31"/>
      <c r="EOR1692" s="50"/>
      <c r="EOS1692" s="31"/>
      <c r="EOT1692" s="40"/>
      <c r="EOU1692" s="31"/>
      <c r="EOV1692" s="50"/>
      <c r="EOW1692" s="31"/>
      <c r="EOX1692" s="40"/>
      <c r="EOY1692" s="31"/>
      <c r="EOZ1692" s="50"/>
      <c r="EPA1692" s="31"/>
      <c r="EPB1692" s="40"/>
      <c r="EPC1692" s="31"/>
      <c r="EPD1692" s="50"/>
      <c r="EPE1692" s="31"/>
      <c r="EPF1692" s="40"/>
      <c r="EPG1692" s="31"/>
      <c r="EPH1692" s="50"/>
      <c r="EPI1692" s="31"/>
      <c r="EPJ1692" s="40"/>
      <c r="EPK1692" s="31"/>
      <c r="EPL1692" s="50"/>
      <c r="EPM1692" s="31"/>
      <c r="EPN1692" s="40"/>
      <c r="EPO1692" s="31"/>
      <c r="EPP1692" s="50"/>
      <c r="EPQ1692" s="31"/>
      <c r="EPR1692" s="40"/>
      <c r="EPS1692" s="31"/>
      <c r="EPT1692" s="50"/>
      <c r="EPU1692" s="31"/>
      <c r="EPV1692" s="40"/>
      <c r="EPW1692" s="31"/>
      <c r="EPX1692" s="50"/>
      <c r="EPY1692" s="31"/>
      <c r="EPZ1692" s="40"/>
      <c r="EQA1692" s="31"/>
      <c r="EQB1692" s="50"/>
      <c r="EQC1692" s="31"/>
      <c r="EQD1692" s="40"/>
      <c r="EQE1692" s="31"/>
      <c r="EQF1692" s="50"/>
      <c r="EQG1692" s="31"/>
      <c r="EQH1692" s="40"/>
      <c r="EQI1692" s="31"/>
      <c r="EQJ1692" s="50"/>
      <c r="EQK1692" s="31"/>
      <c r="EQL1692" s="40"/>
      <c r="EQM1692" s="31"/>
      <c r="EQN1692" s="50"/>
      <c r="EQO1692" s="31"/>
      <c r="EQP1692" s="40"/>
      <c r="EQQ1692" s="31"/>
      <c r="EQR1692" s="50"/>
      <c r="EQS1692" s="31"/>
      <c r="EQT1692" s="40"/>
      <c r="EQU1692" s="31"/>
      <c r="EQV1692" s="50"/>
      <c r="EQW1692" s="31"/>
      <c r="EQX1692" s="40"/>
      <c r="EQY1692" s="31"/>
      <c r="EQZ1692" s="50"/>
      <c r="ERA1692" s="31"/>
      <c r="ERB1692" s="40"/>
      <c r="ERC1692" s="31"/>
      <c r="ERD1692" s="50"/>
      <c r="ERE1692" s="31"/>
      <c r="ERF1692" s="40"/>
      <c r="ERG1692" s="31"/>
      <c r="ERH1692" s="50"/>
      <c r="ERI1692" s="31"/>
      <c r="ERJ1692" s="40"/>
      <c r="ERK1692" s="31"/>
      <c r="ERL1692" s="50"/>
      <c r="ERM1692" s="31"/>
      <c r="ERN1692" s="40"/>
      <c r="ERO1692" s="31"/>
      <c r="ERP1692" s="50"/>
      <c r="ERQ1692" s="31"/>
      <c r="ERR1692" s="40"/>
      <c r="ERS1692" s="31"/>
      <c r="ERT1692" s="50"/>
      <c r="ERU1692" s="31"/>
      <c r="ERV1692" s="40"/>
      <c r="ERW1692" s="31"/>
      <c r="ERX1692" s="50"/>
      <c r="ERY1692" s="31"/>
      <c r="ERZ1692" s="40"/>
      <c r="ESA1692" s="31"/>
      <c r="ESB1692" s="50"/>
      <c r="ESC1692" s="31"/>
      <c r="ESD1692" s="40"/>
      <c r="ESE1692" s="31"/>
      <c r="ESF1692" s="50"/>
      <c r="ESG1692" s="31"/>
      <c r="ESH1692" s="40"/>
      <c r="ESI1692" s="31"/>
      <c r="ESJ1692" s="50"/>
      <c r="ESK1692" s="31"/>
      <c r="ESL1692" s="40"/>
      <c r="ESM1692" s="31"/>
      <c r="ESN1692" s="50"/>
      <c r="ESO1692" s="31"/>
      <c r="ESP1692" s="40"/>
      <c r="ESQ1692" s="31"/>
      <c r="ESR1692" s="50"/>
      <c r="ESS1692" s="31"/>
      <c r="EST1692" s="40"/>
      <c r="ESU1692" s="31"/>
      <c r="ESV1692" s="50"/>
      <c r="ESW1692" s="31"/>
      <c r="ESX1692" s="40"/>
      <c r="ESY1692" s="31"/>
      <c r="ESZ1692" s="50"/>
      <c r="ETA1692" s="31"/>
      <c r="ETB1692" s="40"/>
      <c r="ETC1692" s="31"/>
      <c r="ETD1692" s="50"/>
      <c r="ETE1692" s="31"/>
      <c r="ETF1692" s="40"/>
      <c r="ETG1692" s="31"/>
      <c r="ETH1692" s="50"/>
      <c r="ETI1692" s="31"/>
      <c r="ETJ1692" s="40"/>
      <c r="ETK1692" s="31"/>
      <c r="ETL1692" s="50"/>
      <c r="ETM1692" s="31"/>
      <c r="ETN1692" s="40"/>
      <c r="ETO1692" s="31"/>
      <c r="ETP1692" s="50"/>
      <c r="ETQ1692" s="31"/>
      <c r="ETR1692" s="40"/>
      <c r="ETS1692" s="31"/>
      <c r="ETT1692" s="50"/>
      <c r="ETU1692" s="31"/>
      <c r="ETV1692" s="40"/>
      <c r="ETW1692" s="31"/>
      <c r="ETX1692" s="50"/>
      <c r="ETY1692" s="31"/>
      <c r="ETZ1692" s="40"/>
      <c r="EUA1692" s="31"/>
      <c r="EUB1692" s="50"/>
      <c r="EUC1692" s="31"/>
      <c r="EUD1692" s="40"/>
      <c r="EUE1692" s="31"/>
      <c r="EUF1692" s="50"/>
      <c r="EUG1692" s="31"/>
      <c r="EUH1692" s="40"/>
      <c r="EUI1692" s="31"/>
      <c r="EUJ1692" s="50"/>
      <c r="EUK1692" s="31"/>
      <c r="EUL1692" s="40"/>
      <c r="EUM1692" s="31"/>
      <c r="EUN1692" s="50"/>
      <c r="EUO1692" s="31"/>
      <c r="EUP1692" s="40"/>
      <c r="EUQ1692" s="31"/>
      <c r="EUR1692" s="50"/>
      <c r="EUS1692" s="31"/>
      <c r="EUT1692" s="40"/>
      <c r="EUU1692" s="31"/>
      <c r="EUV1692" s="50"/>
      <c r="EUW1692" s="31"/>
      <c r="EUX1692" s="40"/>
      <c r="EUY1692" s="31"/>
      <c r="EUZ1692" s="50"/>
      <c r="EVA1692" s="31"/>
      <c r="EVB1692" s="40"/>
      <c r="EVC1692" s="31"/>
      <c r="EVD1692" s="50"/>
      <c r="EVE1692" s="31"/>
      <c r="EVF1692" s="40"/>
      <c r="EVG1692" s="31"/>
      <c r="EVH1692" s="50"/>
      <c r="EVI1692" s="31"/>
      <c r="EVJ1692" s="40"/>
      <c r="EVK1692" s="31"/>
      <c r="EVL1692" s="50"/>
      <c r="EVM1692" s="31"/>
      <c r="EVN1692" s="40"/>
      <c r="EVO1692" s="31"/>
      <c r="EVP1692" s="50"/>
      <c r="EVQ1692" s="31"/>
      <c r="EVR1692" s="40"/>
      <c r="EVS1692" s="31"/>
      <c r="EVT1692" s="50"/>
      <c r="EVU1692" s="31"/>
      <c r="EVV1692" s="40"/>
      <c r="EVW1692" s="31"/>
      <c r="EVX1692" s="50"/>
      <c r="EVY1692" s="31"/>
      <c r="EVZ1692" s="40"/>
      <c r="EWA1692" s="31"/>
      <c r="EWB1692" s="50"/>
      <c r="EWC1692" s="31"/>
      <c r="EWD1692" s="40"/>
      <c r="EWE1692" s="31"/>
      <c r="EWF1692" s="50"/>
      <c r="EWG1692" s="31"/>
      <c r="EWH1692" s="40"/>
      <c r="EWI1692" s="31"/>
      <c r="EWJ1692" s="50"/>
      <c r="EWK1692" s="31"/>
      <c r="EWL1692" s="40"/>
      <c r="EWM1692" s="31"/>
      <c r="EWN1692" s="50"/>
      <c r="EWO1692" s="31"/>
      <c r="EWP1692" s="40"/>
      <c r="EWQ1692" s="31"/>
      <c r="EWR1692" s="50"/>
      <c r="EWS1692" s="31"/>
      <c r="EWT1692" s="40"/>
      <c r="EWU1692" s="31"/>
      <c r="EWV1692" s="50"/>
      <c r="EWW1692" s="31"/>
      <c r="EWX1692" s="40"/>
      <c r="EWY1692" s="31"/>
      <c r="EWZ1692" s="50"/>
      <c r="EXA1692" s="31"/>
      <c r="EXB1692" s="40"/>
      <c r="EXC1692" s="31"/>
      <c r="EXD1692" s="50"/>
      <c r="EXE1692" s="31"/>
      <c r="EXF1692" s="40"/>
      <c r="EXG1692" s="31"/>
      <c r="EXH1692" s="50"/>
      <c r="EXI1692" s="31"/>
      <c r="EXJ1692" s="40"/>
      <c r="EXK1692" s="31"/>
      <c r="EXL1692" s="50"/>
      <c r="EXM1692" s="31"/>
      <c r="EXN1692" s="40"/>
      <c r="EXO1692" s="31"/>
      <c r="EXP1692" s="50"/>
      <c r="EXQ1692" s="31"/>
      <c r="EXR1692" s="40"/>
      <c r="EXS1692" s="31"/>
      <c r="EXT1692" s="50"/>
      <c r="EXU1692" s="31"/>
      <c r="EXV1692" s="40"/>
      <c r="EXW1692" s="31"/>
      <c r="EXX1692" s="50"/>
      <c r="EXY1692" s="31"/>
      <c r="EXZ1692" s="40"/>
      <c r="EYA1692" s="31"/>
      <c r="EYB1692" s="50"/>
      <c r="EYC1692" s="31"/>
      <c r="EYD1692" s="40"/>
      <c r="EYE1692" s="31"/>
      <c r="EYF1692" s="50"/>
      <c r="EYG1692" s="31"/>
      <c r="EYH1692" s="40"/>
      <c r="EYI1692" s="31"/>
      <c r="EYJ1692" s="50"/>
      <c r="EYK1692" s="31"/>
      <c r="EYL1692" s="40"/>
      <c r="EYM1692" s="31"/>
      <c r="EYN1692" s="50"/>
      <c r="EYO1692" s="31"/>
      <c r="EYP1692" s="40"/>
      <c r="EYQ1692" s="31"/>
      <c r="EYR1692" s="50"/>
      <c r="EYS1692" s="31"/>
      <c r="EYT1692" s="40"/>
      <c r="EYU1692" s="31"/>
      <c r="EYV1692" s="50"/>
      <c r="EYW1692" s="31"/>
      <c r="EYX1692" s="40"/>
      <c r="EYY1692" s="31"/>
      <c r="EYZ1692" s="50"/>
      <c r="EZA1692" s="31"/>
      <c r="EZB1692" s="40"/>
      <c r="EZC1692" s="31"/>
      <c r="EZD1692" s="50"/>
      <c r="EZE1692" s="31"/>
      <c r="EZF1692" s="40"/>
      <c r="EZG1692" s="31"/>
      <c r="EZH1692" s="50"/>
      <c r="EZI1692" s="31"/>
      <c r="EZJ1692" s="40"/>
      <c r="EZK1692" s="31"/>
      <c r="EZL1692" s="50"/>
      <c r="EZM1692" s="31"/>
      <c r="EZN1692" s="40"/>
      <c r="EZO1692" s="31"/>
      <c r="EZP1692" s="50"/>
      <c r="EZQ1692" s="31"/>
      <c r="EZR1692" s="40"/>
      <c r="EZS1692" s="31"/>
      <c r="EZT1692" s="50"/>
      <c r="EZU1692" s="31"/>
      <c r="EZV1692" s="40"/>
      <c r="EZW1692" s="31"/>
      <c r="EZX1692" s="50"/>
      <c r="EZY1692" s="31"/>
      <c r="EZZ1692" s="40"/>
      <c r="FAA1692" s="31"/>
      <c r="FAB1692" s="50"/>
      <c r="FAC1692" s="31"/>
      <c r="FAD1692" s="40"/>
      <c r="FAE1692" s="31"/>
      <c r="FAF1692" s="50"/>
      <c r="FAG1692" s="31"/>
      <c r="FAH1692" s="40"/>
      <c r="FAI1692" s="31"/>
      <c r="FAJ1692" s="50"/>
      <c r="FAK1692" s="31"/>
      <c r="FAL1692" s="40"/>
      <c r="FAM1692" s="31"/>
      <c r="FAN1692" s="50"/>
      <c r="FAO1692" s="31"/>
      <c r="FAP1692" s="40"/>
      <c r="FAQ1692" s="31"/>
      <c r="FAR1692" s="50"/>
      <c r="FAS1692" s="31"/>
      <c r="FAT1692" s="40"/>
      <c r="FAU1692" s="31"/>
      <c r="FAV1692" s="50"/>
      <c r="FAW1692" s="31"/>
      <c r="FAX1692" s="40"/>
      <c r="FAY1692" s="31"/>
      <c r="FAZ1692" s="50"/>
      <c r="FBA1692" s="31"/>
      <c r="FBB1692" s="40"/>
      <c r="FBC1692" s="31"/>
      <c r="FBD1692" s="50"/>
      <c r="FBE1692" s="31"/>
      <c r="FBF1692" s="40"/>
      <c r="FBG1692" s="31"/>
      <c r="FBH1692" s="50"/>
      <c r="FBI1692" s="31"/>
      <c r="FBJ1692" s="40"/>
      <c r="FBK1692" s="31"/>
      <c r="FBL1692" s="50"/>
      <c r="FBM1692" s="31"/>
      <c r="FBN1692" s="40"/>
      <c r="FBO1692" s="31"/>
      <c r="FBP1692" s="50"/>
      <c r="FBQ1692" s="31"/>
      <c r="FBR1692" s="40"/>
      <c r="FBS1692" s="31"/>
      <c r="FBT1692" s="50"/>
      <c r="FBU1692" s="31"/>
      <c r="FBV1692" s="40"/>
      <c r="FBW1692" s="31"/>
      <c r="FBX1692" s="50"/>
      <c r="FBY1692" s="31"/>
      <c r="FBZ1692" s="40"/>
      <c r="FCA1692" s="31"/>
      <c r="FCB1692" s="50"/>
      <c r="FCC1692" s="31"/>
      <c r="FCD1692" s="40"/>
      <c r="FCE1692" s="31"/>
      <c r="FCF1692" s="50"/>
      <c r="FCG1692" s="31"/>
      <c r="FCH1692" s="40"/>
      <c r="FCI1692" s="31"/>
      <c r="FCJ1692" s="50"/>
      <c r="FCK1692" s="31"/>
      <c r="FCL1692" s="40"/>
      <c r="FCM1692" s="31"/>
      <c r="FCN1692" s="50"/>
      <c r="FCO1692" s="31"/>
      <c r="FCP1692" s="40"/>
      <c r="FCQ1692" s="31"/>
      <c r="FCR1692" s="50"/>
      <c r="FCS1692" s="31"/>
      <c r="FCT1692" s="40"/>
      <c r="FCU1692" s="31"/>
      <c r="FCV1692" s="50"/>
      <c r="FCW1692" s="31"/>
      <c r="FCX1692" s="40"/>
      <c r="FCY1692" s="31"/>
      <c r="FCZ1692" s="50"/>
      <c r="FDA1692" s="31"/>
      <c r="FDB1692" s="40"/>
      <c r="FDC1692" s="31"/>
      <c r="FDD1692" s="50"/>
      <c r="FDE1692" s="31"/>
      <c r="FDF1692" s="40"/>
      <c r="FDG1692" s="31"/>
      <c r="FDH1692" s="50"/>
      <c r="FDI1692" s="31"/>
      <c r="FDJ1692" s="40"/>
      <c r="FDK1692" s="31"/>
      <c r="FDL1692" s="50"/>
      <c r="FDM1692" s="31"/>
      <c r="FDN1692" s="40"/>
      <c r="FDO1692" s="31"/>
      <c r="FDP1692" s="50"/>
      <c r="FDQ1692" s="31"/>
      <c r="FDR1692" s="40"/>
      <c r="FDS1692" s="31"/>
      <c r="FDT1692" s="50"/>
      <c r="FDU1692" s="31"/>
      <c r="FDV1692" s="40"/>
      <c r="FDW1692" s="31"/>
      <c r="FDX1692" s="50"/>
      <c r="FDY1692" s="31"/>
      <c r="FDZ1692" s="40"/>
      <c r="FEA1692" s="31"/>
      <c r="FEB1692" s="50"/>
      <c r="FEC1692" s="31"/>
      <c r="FED1692" s="40"/>
      <c r="FEE1692" s="31"/>
      <c r="FEF1692" s="50"/>
      <c r="FEG1692" s="31"/>
      <c r="FEH1692" s="40"/>
      <c r="FEI1692" s="31"/>
      <c r="FEJ1692" s="50"/>
      <c r="FEK1692" s="31"/>
      <c r="FEL1692" s="40"/>
      <c r="FEM1692" s="31"/>
      <c r="FEN1692" s="50"/>
      <c r="FEO1692" s="31"/>
      <c r="FEP1692" s="40"/>
      <c r="FEQ1692" s="31"/>
      <c r="FER1692" s="50"/>
      <c r="FES1692" s="31"/>
      <c r="FET1692" s="40"/>
      <c r="FEU1692" s="31"/>
      <c r="FEV1692" s="50"/>
      <c r="FEW1692" s="31"/>
      <c r="FEX1692" s="40"/>
      <c r="FEY1692" s="31"/>
      <c r="FEZ1692" s="50"/>
      <c r="FFA1692" s="31"/>
      <c r="FFB1692" s="40"/>
      <c r="FFC1692" s="31"/>
      <c r="FFD1692" s="50"/>
      <c r="FFE1692" s="31"/>
      <c r="FFF1692" s="40"/>
      <c r="FFG1692" s="31"/>
      <c r="FFH1692" s="50"/>
      <c r="FFI1692" s="31"/>
      <c r="FFJ1692" s="40"/>
      <c r="FFK1692" s="31"/>
      <c r="FFL1692" s="50"/>
      <c r="FFM1692" s="31"/>
      <c r="FFN1692" s="40"/>
      <c r="FFO1692" s="31"/>
      <c r="FFP1692" s="50"/>
      <c r="FFQ1692" s="31"/>
      <c r="FFR1692" s="40"/>
      <c r="FFS1692" s="31"/>
      <c r="FFT1692" s="50"/>
      <c r="FFU1692" s="31"/>
      <c r="FFV1692" s="40"/>
      <c r="FFW1692" s="31"/>
      <c r="FFX1692" s="50"/>
      <c r="FFY1692" s="31"/>
      <c r="FFZ1692" s="40"/>
      <c r="FGA1692" s="31"/>
      <c r="FGB1692" s="50"/>
      <c r="FGC1692" s="31"/>
      <c r="FGD1692" s="40"/>
      <c r="FGE1692" s="31"/>
      <c r="FGF1692" s="50"/>
      <c r="FGG1692" s="31"/>
      <c r="FGH1692" s="40"/>
      <c r="FGI1692" s="31"/>
      <c r="FGJ1692" s="50"/>
      <c r="FGK1692" s="31"/>
      <c r="FGL1692" s="40"/>
      <c r="FGM1692" s="31"/>
      <c r="FGN1692" s="50"/>
      <c r="FGO1692" s="31"/>
      <c r="FGP1692" s="40"/>
      <c r="FGQ1692" s="31"/>
      <c r="FGR1692" s="50"/>
      <c r="FGS1692" s="31"/>
      <c r="FGT1692" s="40"/>
      <c r="FGU1692" s="31"/>
      <c r="FGV1692" s="50"/>
      <c r="FGW1692" s="31"/>
      <c r="FGX1692" s="40"/>
      <c r="FGY1692" s="31"/>
      <c r="FGZ1692" s="50"/>
      <c r="FHA1692" s="31"/>
      <c r="FHB1692" s="40"/>
      <c r="FHC1692" s="31"/>
      <c r="FHD1692" s="50"/>
      <c r="FHE1692" s="31"/>
      <c r="FHF1692" s="40"/>
      <c r="FHG1692" s="31"/>
      <c r="FHH1692" s="50"/>
      <c r="FHI1692" s="31"/>
      <c r="FHJ1692" s="40"/>
      <c r="FHK1692" s="31"/>
      <c r="FHL1692" s="50"/>
      <c r="FHM1692" s="31"/>
      <c r="FHN1692" s="40"/>
      <c r="FHO1692" s="31"/>
      <c r="FHP1692" s="50"/>
      <c r="FHQ1692" s="31"/>
      <c r="FHR1692" s="40"/>
      <c r="FHS1692" s="31"/>
      <c r="FHT1692" s="50"/>
      <c r="FHU1692" s="31"/>
      <c r="FHV1692" s="40"/>
      <c r="FHW1692" s="31"/>
      <c r="FHX1692" s="50"/>
      <c r="FHY1692" s="31"/>
      <c r="FHZ1692" s="40"/>
      <c r="FIA1692" s="31"/>
      <c r="FIB1692" s="50"/>
      <c r="FIC1692" s="31"/>
      <c r="FID1692" s="40"/>
      <c r="FIE1692" s="31"/>
      <c r="FIF1692" s="50"/>
      <c r="FIG1692" s="31"/>
      <c r="FIH1692" s="40"/>
      <c r="FII1692" s="31"/>
      <c r="FIJ1692" s="50"/>
      <c r="FIK1692" s="31"/>
      <c r="FIL1692" s="40"/>
      <c r="FIM1692" s="31"/>
      <c r="FIN1692" s="50"/>
      <c r="FIO1692" s="31"/>
      <c r="FIP1692" s="40"/>
      <c r="FIQ1692" s="31"/>
      <c r="FIR1692" s="50"/>
      <c r="FIS1692" s="31"/>
      <c r="FIT1692" s="40"/>
      <c r="FIU1692" s="31"/>
      <c r="FIV1692" s="50"/>
      <c r="FIW1692" s="31"/>
      <c r="FIX1692" s="40"/>
      <c r="FIY1692" s="31"/>
      <c r="FIZ1692" s="50"/>
      <c r="FJA1692" s="31"/>
      <c r="FJB1692" s="40"/>
      <c r="FJC1692" s="31"/>
      <c r="FJD1692" s="50"/>
      <c r="FJE1692" s="31"/>
      <c r="FJF1692" s="40"/>
      <c r="FJG1692" s="31"/>
      <c r="FJH1692" s="50"/>
      <c r="FJI1692" s="31"/>
      <c r="FJJ1692" s="40"/>
      <c r="FJK1692" s="31"/>
      <c r="FJL1692" s="50"/>
      <c r="FJM1692" s="31"/>
      <c r="FJN1692" s="40"/>
      <c r="FJO1692" s="31"/>
      <c r="FJP1692" s="50"/>
      <c r="FJQ1692" s="31"/>
      <c r="FJR1692" s="40"/>
      <c r="FJS1692" s="31"/>
      <c r="FJT1692" s="50"/>
      <c r="FJU1692" s="31"/>
      <c r="FJV1692" s="40"/>
      <c r="FJW1692" s="31"/>
      <c r="FJX1692" s="50"/>
      <c r="FJY1692" s="31"/>
      <c r="FJZ1692" s="40"/>
      <c r="FKA1692" s="31"/>
      <c r="FKB1692" s="50"/>
      <c r="FKC1692" s="31"/>
      <c r="FKD1692" s="40"/>
      <c r="FKE1692" s="31"/>
      <c r="FKF1692" s="50"/>
      <c r="FKG1692" s="31"/>
      <c r="FKH1692" s="40"/>
      <c r="FKI1692" s="31"/>
      <c r="FKJ1692" s="50"/>
      <c r="FKK1692" s="31"/>
      <c r="FKL1692" s="40"/>
      <c r="FKM1692" s="31"/>
      <c r="FKN1692" s="50"/>
      <c r="FKO1692" s="31"/>
      <c r="FKP1692" s="40"/>
      <c r="FKQ1692" s="31"/>
      <c r="FKR1692" s="50"/>
      <c r="FKS1692" s="31"/>
      <c r="FKT1692" s="40"/>
      <c r="FKU1692" s="31"/>
      <c r="FKV1692" s="50"/>
      <c r="FKW1692" s="31"/>
      <c r="FKX1692" s="40"/>
      <c r="FKY1692" s="31"/>
      <c r="FKZ1692" s="50"/>
      <c r="FLA1692" s="31"/>
      <c r="FLB1692" s="40"/>
      <c r="FLC1692" s="31"/>
      <c r="FLD1692" s="50"/>
      <c r="FLE1692" s="31"/>
      <c r="FLF1692" s="40"/>
      <c r="FLG1692" s="31"/>
      <c r="FLH1692" s="50"/>
      <c r="FLI1692" s="31"/>
      <c r="FLJ1692" s="40"/>
      <c r="FLK1692" s="31"/>
      <c r="FLL1692" s="50"/>
      <c r="FLM1692" s="31"/>
      <c r="FLN1692" s="40"/>
      <c r="FLO1692" s="31"/>
      <c r="FLP1692" s="50"/>
      <c r="FLQ1692" s="31"/>
      <c r="FLR1692" s="40"/>
      <c r="FLS1692" s="31"/>
      <c r="FLT1692" s="50"/>
      <c r="FLU1692" s="31"/>
      <c r="FLV1692" s="40"/>
      <c r="FLW1692" s="31"/>
      <c r="FLX1692" s="50"/>
      <c r="FLY1692" s="31"/>
      <c r="FLZ1692" s="40"/>
      <c r="FMA1692" s="31"/>
      <c r="FMB1692" s="50"/>
      <c r="FMC1692" s="31"/>
      <c r="FMD1692" s="40"/>
      <c r="FME1692" s="31"/>
      <c r="FMF1692" s="50"/>
      <c r="FMG1692" s="31"/>
      <c r="FMH1692" s="40"/>
      <c r="FMI1692" s="31"/>
      <c r="FMJ1692" s="50"/>
      <c r="FMK1692" s="31"/>
      <c r="FML1692" s="40"/>
      <c r="FMM1692" s="31"/>
      <c r="FMN1692" s="50"/>
      <c r="FMO1692" s="31"/>
      <c r="FMP1692" s="40"/>
      <c r="FMQ1692" s="31"/>
      <c r="FMR1692" s="50"/>
      <c r="FMS1692" s="31"/>
      <c r="FMT1692" s="40"/>
      <c r="FMU1692" s="31"/>
      <c r="FMV1692" s="50"/>
      <c r="FMW1692" s="31"/>
      <c r="FMX1692" s="40"/>
      <c r="FMY1692" s="31"/>
      <c r="FMZ1692" s="50"/>
      <c r="FNA1692" s="31"/>
      <c r="FNB1692" s="40"/>
      <c r="FNC1692" s="31"/>
      <c r="FND1692" s="50"/>
      <c r="FNE1692" s="31"/>
      <c r="FNF1692" s="40"/>
      <c r="FNG1692" s="31"/>
      <c r="FNH1692" s="50"/>
      <c r="FNI1692" s="31"/>
      <c r="FNJ1692" s="40"/>
      <c r="FNK1692" s="31"/>
      <c r="FNL1692" s="50"/>
      <c r="FNM1692" s="31"/>
      <c r="FNN1692" s="40"/>
      <c r="FNO1692" s="31"/>
      <c r="FNP1692" s="50"/>
      <c r="FNQ1692" s="31"/>
      <c r="FNR1692" s="40"/>
      <c r="FNS1692" s="31"/>
      <c r="FNT1692" s="50"/>
      <c r="FNU1692" s="31"/>
      <c r="FNV1692" s="40"/>
      <c r="FNW1692" s="31"/>
      <c r="FNX1692" s="50"/>
      <c r="FNY1692" s="31"/>
      <c r="FNZ1692" s="40"/>
      <c r="FOA1692" s="31"/>
      <c r="FOB1692" s="50"/>
      <c r="FOC1692" s="31"/>
      <c r="FOD1692" s="40"/>
      <c r="FOE1692" s="31"/>
      <c r="FOF1692" s="50"/>
      <c r="FOG1692" s="31"/>
      <c r="FOH1692" s="40"/>
      <c r="FOI1692" s="31"/>
      <c r="FOJ1692" s="50"/>
      <c r="FOK1692" s="31"/>
      <c r="FOL1692" s="40"/>
      <c r="FOM1692" s="31"/>
      <c r="FON1692" s="50"/>
      <c r="FOO1692" s="31"/>
      <c r="FOP1692" s="40"/>
      <c r="FOQ1692" s="31"/>
      <c r="FOR1692" s="50"/>
      <c r="FOS1692" s="31"/>
      <c r="FOT1692" s="40"/>
      <c r="FOU1692" s="31"/>
      <c r="FOV1692" s="50"/>
      <c r="FOW1692" s="31"/>
      <c r="FOX1692" s="40"/>
      <c r="FOY1692" s="31"/>
      <c r="FOZ1692" s="50"/>
      <c r="FPA1692" s="31"/>
      <c r="FPB1692" s="40"/>
      <c r="FPC1692" s="31"/>
      <c r="FPD1692" s="50"/>
      <c r="FPE1692" s="31"/>
      <c r="FPF1692" s="40"/>
      <c r="FPG1692" s="31"/>
      <c r="FPH1692" s="50"/>
      <c r="FPI1692" s="31"/>
      <c r="FPJ1692" s="40"/>
      <c r="FPK1692" s="31"/>
      <c r="FPL1692" s="50"/>
      <c r="FPM1692" s="31"/>
      <c r="FPN1692" s="40"/>
      <c r="FPO1692" s="31"/>
      <c r="FPP1692" s="50"/>
      <c r="FPQ1692" s="31"/>
      <c r="FPR1692" s="40"/>
      <c r="FPS1692" s="31"/>
      <c r="FPT1692" s="50"/>
      <c r="FPU1692" s="31"/>
      <c r="FPV1692" s="40"/>
      <c r="FPW1692" s="31"/>
      <c r="FPX1692" s="50"/>
      <c r="FPY1692" s="31"/>
      <c r="FPZ1692" s="40"/>
      <c r="FQA1692" s="31"/>
      <c r="FQB1692" s="50"/>
      <c r="FQC1692" s="31"/>
      <c r="FQD1692" s="40"/>
      <c r="FQE1692" s="31"/>
      <c r="FQF1692" s="50"/>
      <c r="FQG1692" s="31"/>
      <c r="FQH1692" s="40"/>
      <c r="FQI1692" s="31"/>
      <c r="FQJ1692" s="50"/>
      <c r="FQK1692" s="31"/>
      <c r="FQL1692" s="40"/>
      <c r="FQM1692" s="31"/>
      <c r="FQN1692" s="50"/>
      <c r="FQO1692" s="31"/>
      <c r="FQP1692" s="40"/>
      <c r="FQQ1692" s="31"/>
      <c r="FQR1692" s="50"/>
      <c r="FQS1692" s="31"/>
      <c r="FQT1692" s="40"/>
      <c r="FQU1692" s="31"/>
      <c r="FQV1692" s="50"/>
      <c r="FQW1692" s="31"/>
      <c r="FQX1692" s="40"/>
      <c r="FQY1692" s="31"/>
      <c r="FQZ1692" s="50"/>
      <c r="FRA1692" s="31"/>
      <c r="FRB1692" s="40"/>
      <c r="FRC1692" s="31"/>
      <c r="FRD1692" s="50"/>
      <c r="FRE1692" s="31"/>
      <c r="FRF1692" s="40"/>
      <c r="FRG1692" s="31"/>
      <c r="FRH1692" s="50"/>
      <c r="FRI1692" s="31"/>
      <c r="FRJ1692" s="40"/>
      <c r="FRK1692" s="31"/>
      <c r="FRL1692" s="50"/>
      <c r="FRM1692" s="31"/>
      <c r="FRN1692" s="40"/>
      <c r="FRO1692" s="31"/>
      <c r="FRP1692" s="50"/>
      <c r="FRQ1692" s="31"/>
      <c r="FRR1692" s="40"/>
      <c r="FRS1692" s="31"/>
      <c r="FRT1692" s="50"/>
      <c r="FRU1692" s="31"/>
      <c r="FRV1692" s="40"/>
      <c r="FRW1692" s="31"/>
      <c r="FRX1692" s="50"/>
      <c r="FRY1692" s="31"/>
      <c r="FRZ1692" s="40"/>
      <c r="FSA1692" s="31"/>
      <c r="FSB1692" s="50"/>
      <c r="FSC1692" s="31"/>
      <c r="FSD1692" s="40"/>
      <c r="FSE1692" s="31"/>
      <c r="FSF1692" s="50"/>
      <c r="FSG1692" s="31"/>
      <c r="FSH1692" s="40"/>
      <c r="FSI1692" s="31"/>
      <c r="FSJ1692" s="50"/>
      <c r="FSK1692" s="31"/>
      <c r="FSL1692" s="40"/>
      <c r="FSM1692" s="31"/>
      <c r="FSN1692" s="50"/>
      <c r="FSO1692" s="31"/>
      <c r="FSP1692" s="40"/>
      <c r="FSQ1692" s="31"/>
      <c r="FSR1692" s="50"/>
      <c r="FSS1692" s="31"/>
      <c r="FST1692" s="40"/>
      <c r="FSU1692" s="31"/>
      <c r="FSV1692" s="50"/>
      <c r="FSW1692" s="31"/>
      <c r="FSX1692" s="40"/>
      <c r="FSY1692" s="31"/>
      <c r="FSZ1692" s="50"/>
      <c r="FTA1692" s="31"/>
      <c r="FTB1692" s="40"/>
      <c r="FTC1692" s="31"/>
      <c r="FTD1692" s="50"/>
      <c r="FTE1692" s="31"/>
      <c r="FTF1692" s="40"/>
      <c r="FTG1692" s="31"/>
      <c r="FTH1692" s="50"/>
      <c r="FTI1692" s="31"/>
      <c r="FTJ1692" s="40"/>
      <c r="FTK1692" s="31"/>
      <c r="FTL1692" s="50"/>
      <c r="FTM1692" s="31"/>
      <c r="FTN1692" s="40"/>
      <c r="FTO1692" s="31"/>
      <c r="FTP1692" s="50"/>
      <c r="FTQ1692" s="31"/>
      <c r="FTR1692" s="40"/>
      <c r="FTS1692" s="31"/>
      <c r="FTT1692" s="50"/>
      <c r="FTU1692" s="31"/>
      <c r="FTV1692" s="40"/>
      <c r="FTW1692" s="31"/>
      <c r="FTX1692" s="50"/>
      <c r="FTY1692" s="31"/>
      <c r="FTZ1692" s="40"/>
      <c r="FUA1692" s="31"/>
      <c r="FUB1692" s="50"/>
      <c r="FUC1692" s="31"/>
      <c r="FUD1692" s="40"/>
      <c r="FUE1692" s="31"/>
      <c r="FUF1692" s="50"/>
      <c r="FUG1692" s="31"/>
      <c r="FUH1692" s="40"/>
      <c r="FUI1692" s="31"/>
      <c r="FUJ1692" s="50"/>
      <c r="FUK1692" s="31"/>
      <c r="FUL1692" s="40"/>
      <c r="FUM1692" s="31"/>
      <c r="FUN1692" s="50"/>
      <c r="FUO1692" s="31"/>
      <c r="FUP1692" s="40"/>
      <c r="FUQ1692" s="31"/>
      <c r="FUR1692" s="50"/>
      <c r="FUS1692" s="31"/>
      <c r="FUT1692" s="40"/>
      <c r="FUU1692" s="31"/>
      <c r="FUV1692" s="50"/>
      <c r="FUW1692" s="31"/>
      <c r="FUX1692" s="40"/>
      <c r="FUY1692" s="31"/>
      <c r="FUZ1692" s="50"/>
      <c r="FVA1692" s="31"/>
      <c r="FVB1692" s="40"/>
      <c r="FVC1692" s="31"/>
      <c r="FVD1692" s="50"/>
      <c r="FVE1692" s="31"/>
      <c r="FVF1692" s="40"/>
      <c r="FVG1692" s="31"/>
      <c r="FVH1692" s="50"/>
      <c r="FVI1692" s="31"/>
      <c r="FVJ1692" s="40"/>
      <c r="FVK1692" s="31"/>
      <c r="FVL1692" s="50"/>
      <c r="FVM1692" s="31"/>
      <c r="FVN1692" s="40"/>
      <c r="FVO1692" s="31"/>
      <c r="FVP1692" s="50"/>
      <c r="FVQ1692" s="31"/>
      <c r="FVR1692" s="40"/>
      <c r="FVS1692" s="31"/>
      <c r="FVT1692" s="50"/>
      <c r="FVU1692" s="31"/>
      <c r="FVV1692" s="40"/>
      <c r="FVW1692" s="31"/>
      <c r="FVX1692" s="50"/>
      <c r="FVY1692" s="31"/>
      <c r="FVZ1692" s="40"/>
      <c r="FWA1692" s="31"/>
      <c r="FWB1692" s="50"/>
      <c r="FWC1692" s="31"/>
      <c r="FWD1692" s="40"/>
      <c r="FWE1692" s="31"/>
      <c r="FWF1692" s="50"/>
      <c r="FWG1692" s="31"/>
      <c r="FWH1692" s="40"/>
      <c r="FWI1692" s="31"/>
      <c r="FWJ1692" s="50"/>
      <c r="FWK1692" s="31"/>
      <c r="FWL1692" s="40"/>
      <c r="FWM1692" s="31"/>
      <c r="FWN1692" s="50"/>
      <c r="FWO1692" s="31"/>
      <c r="FWP1692" s="40"/>
      <c r="FWQ1692" s="31"/>
      <c r="FWR1692" s="50"/>
      <c r="FWS1692" s="31"/>
      <c r="FWT1692" s="40"/>
      <c r="FWU1692" s="31"/>
      <c r="FWV1692" s="50"/>
      <c r="FWW1692" s="31"/>
      <c r="FWX1692" s="40"/>
      <c r="FWY1692" s="31"/>
      <c r="FWZ1692" s="50"/>
      <c r="FXA1692" s="31"/>
      <c r="FXB1692" s="40"/>
      <c r="FXC1692" s="31"/>
      <c r="FXD1692" s="50"/>
      <c r="FXE1692" s="31"/>
      <c r="FXF1692" s="40"/>
      <c r="FXG1692" s="31"/>
      <c r="FXH1692" s="50"/>
      <c r="FXI1692" s="31"/>
      <c r="FXJ1692" s="40"/>
      <c r="FXK1692" s="31"/>
      <c r="FXL1692" s="50"/>
      <c r="FXM1692" s="31"/>
      <c r="FXN1692" s="40"/>
      <c r="FXO1692" s="31"/>
      <c r="FXP1692" s="50"/>
      <c r="FXQ1692" s="31"/>
      <c r="FXR1692" s="40"/>
      <c r="FXS1692" s="31"/>
      <c r="FXT1692" s="50"/>
      <c r="FXU1692" s="31"/>
      <c r="FXV1692" s="40"/>
      <c r="FXW1692" s="31"/>
      <c r="FXX1692" s="50"/>
      <c r="FXY1692" s="31"/>
      <c r="FXZ1692" s="40"/>
      <c r="FYA1692" s="31"/>
      <c r="FYB1692" s="50"/>
      <c r="FYC1692" s="31"/>
      <c r="FYD1692" s="40"/>
      <c r="FYE1692" s="31"/>
      <c r="FYF1692" s="50"/>
      <c r="FYG1692" s="31"/>
      <c r="FYH1692" s="40"/>
      <c r="FYI1692" s="31"/>
      <c r="FYJ1692" s="50"/>
      <c r="FYK1692" s="31"/>
      <c r="FYL1692" s="40"/>
      <c r="FYM1692" s="31"/>
      <c r="FYN1692" s="50"/>
      <c r="FYO1692" s="31"/>
      <c r="FYP1692" s="40"/>
      <c r="FYQ1692" s="31"/>
      <c r="FYR1692" s="50"/>
      <c r="FYS1692" s="31"/>
      <c r="FYT1692" s="40"/>
      <c r="FYU1692" s="31"/>
      <c r="FYV1692" s="50"/>
      <c r="FYW1692" s="31"/>
      <c r="FYX1692" s="40"/>
      <c r="FYY1692" s="31"/>
      <c r="FYZ1692" s="50"/>
      <c r="FZA1692" s="31"/>
      <c r="FZB1692" s="40"/>
      <c r="FZC1692" s="31"/>
      <c r="FZD1692" s="50"/>
      <c r="FZE1692" s="31"/>
      <c r="FZF1692" s="40"/>
      <c r="FZG1692" s="31"/>
      <c r="FZH1692" s="50"/>
      <c r="FZI1692" s="31"/>
      <c r="FZJ1692" s="40"/>
      <c r="FZK1692" s="31"/>
      <c r="FZL1692" s="50"/>
      <c r="FZM1692" s="31"/>
      <c r="FZN1692" s="40"/>
      <c r="FZO1692" s="31"/>
      <c r="FZP1692" s="50"/>
      <c r="FZQ1692" s="31"/>
      <c r="FZR1692" s="40"/>
      <c r="FZS1692" s="31"/>
      <c r="FZT1692" s="50"/>
      <c r="FZU1692" s="31"/>
      <c r="FZV1692" s="40"/>
      <c r="FZW1692" s="31"/>
      <c r="FZX1692" s="50"/>
      <c r="FZY1692" s="31"/>
      <c r="FZZ1692" s="40"/>
      <c r="GAA1692" s="31"/>
      <c r="GAB1692" s="50"/>
      <c r="GAC1692" s="31"/>
      <c r="GAD1692" s="40"/>
      <c r="GAE1692" s="31"/>
      <c r="GAF1692" s="50"/>
      <c r="GAG1692" s="31"/>
      <c r="GAH1692" s="40"/>
      <c r="GAI1692" s="31"/>
      <c r="GAJ1692" s="50"/>
      <c r="GAK1692" s="31"/>
      <c r="GAL1692" s="40"/>
      <c r="GAM1692" s="31"/>
      <c r="GAN1692" s="50"/>
      <c r="GAO1692" s="31"/>
      <c r="GAP1692" s="40"/>
      <c r="GAQ1692" s="31"/>
      <c r="GAR1692" s="50"/>
      <c r="GAS1692" s="31"/>
      <c r="GAT1692" s="40"/>
      <c r="GAU1692" s="31"/>
      <c r="GAV1692" s="50"/>
      <c r="GAW1692" s="31"/>
      <c r="GAX1692" s="40"/>
      <c r="GAY1692" s="31"/>
      <c r="GAZ1692" s="50"/>
      <c r="GBA1692" s="31"/>
      <c r="GBB1692" s="40"/>
      <c r="GBC1692" s="31"/>
      <c r="GBD1692" s="50"/>
      <c r="GBE1692" s="31"/>
      <c r="GBF1692" s="40"/>
      <c r="GBG1692" s="31"/>
      <c r="GBH1692" s="50"/>
      <c r="GBI1692" s="31"/>
      <c r="GBJ1692" s="40"/>
      <c r="GBK1692" s="31"/>
      <c r="GBL1692" s="50"/>
      <c r="GBM1692" s="31"/>
      <c r="GBN1692" s="40"/>
      <c r="GBO1692" s="31"/>
      <c r="GBP1692" s="50"/>
      <c r="GBQ1692" s="31"/>
      <c r="GBR1692" s="40"/>
      <c r="GBS1692" s="31"/>
      <c r="GBT1692" s="50"/>
      <c r="GBU1692" s="31"/>
      <c r="GBV1692" s="40"/>
      <c r="GBW1692" s="31"/>
      <c r="GBX1692" s="50"/>
      <c r="GBY1692" s="31"/>
      <c r="GBZ1692" s="40"/>
      <c r="GCA1692" s="31"/>
      <c r="GCB1692" s="50"/>
      <c r="GCC1692" s="31"/>
      <c r="GCD1692" s="40"/>
      <c r="GCE1692" s="31"/>
      <c r="GCF1692" s="50"/>
      <c r="GCG1692" s="31"/>
      <c r="GCH1692" s="40"/>
      <c r="GCI1692" s="31"/>
      <c r="GCJ1692" s="50"/>
      <c r="GCK1692" s="31"/>
      <c r="GCL1692" s="40"/>
      <c r="GCM1692" s="31"/>
      <c r="GCN1692" s="50"/>
      <c r="GCO1692" s="31"/>
      <c r="GCP1692" s="40"/>
      <c r="GCQ1692" s="31"/>
      <c r="GCR1692" s="50"/>
      <c r="GCS1692" s="31"/>
      <c r="GCT1692" s="40"/>
      <c r="GCU1692" s="31"/>
      <c r="GCV1692" s="50"/>
      <c r="GCW1692" s="31"/>
      <c r="GCX1692" s="40"/>
      <c r="GCY1692" s="31"/>
      <c r="GCZ1692" s="50"/>
      <c r="GDA1692" s="31"/>
      <c r="GDB1692" s="40"/>
      <c r="GDC1692" s="31"/>
      <c r="GDD1692" s="50"/>
      <c r="GDE1692" s="31"/>
      <c r="GDF1692" s="40"/>
      <c r="GDG1692" s="31"/>
      <c r="GDH1692" s="50"/>
      <c r="GDI1692" s="31"/>
      <c r="GDJ1692" s="40"/>
      <c r="GDK1692" s="31"/>
      <c r="GDL1692" s="50"/>
      <c r="GDM1692" s="31"/>
      <c r="GDN1692" s="40"/>
      <c r="GDO1692" s="31"/>
      <c r="GDP1692" s="50"/>
      <c r="GDQ1692" s="31"/>
      <c r="GDR1692" s="40"/>
      <c r="GDS1692" s="31"/>
      <c r="GDT1692" s="50"/>
      <c r="GDU1692" s="31"/>
      <c r="GDV1692" s="40"/>
      <c r="GDW1692" s="31"/>
      <c r="GDX1692" s="50"/>
      <c r="GDY1692" s="31"/>
      <c r="GDZ1692" s="40"/>
      <c r="GEA1692" s="31"/>
      <c r="GEB1692" s="50"/>
      <c r="GEC1692" s="31"/>
      <c r="GED1692" s="40"/>
      <c r="GEE1692" s="31"/>
      <c r="GEF1692" s="50"/>
      <c r="GEG1692" s="31"/>
      <c r="GEH1692" s="40"/>
      <c r="GEI1692" s="31"/>
      <c r="GEJ1692" s="50"/>
      <c r="GEK1692" s="31"/>
      <c r="GEL1692" s="40"/>
      <c r="GEM1692" s="31"/>
      <c r="GEN1692" s="50"/>
      <c r="GEO1692" s="31"/>
      <c r="GEP1692" s="40"/>
      <c r="GEQ1692" s="31"/>
      <c r="GER1692" s="50"/>
      <c r="GES1692" s="31"/>
      <c r="GET1692" s="40"/>
      <c r="GEU1692" s="31"/>
      <c r="GEV1692" s="50"/>
      <c r="GEW1692" s="31"/>
      <c r="GEX1692" s="40"/>
      <c r="GEY1692" s="31"/>
      <c r="GEZ1692" s="50"/>
      <c r="GFA1692" s="31"/>
      <c r="GFB1692" s="40"/>
      <c r="GFC1692" s="31"/>
      <c r="GFD1692" s="50"/>
      <c r="GFE1692" s="31"/>
      <c r="GFF1692" s="40"/>
      <c r="GFG1692" s="31"/>
      <c r="GFH1692" s="50"/>
      <c r="GFI1692" s="31"/>
      <c r="GFJ1692" s="40"/>
      <c r="GFK1692" s="31"/>
      <c r="GFL1692" s="50"/>
      <c r="GFM1692" s="31"/>
      <c r="GFN1692" s="40"/>
      <c r="GFO1692" s="31"/>
      <c r="GFP1692" s="50"/>
      <c r="GFQ1692" s="31"/>
      <c r="GFR1692" s="40"/>
      <c r="GFS1692" s="31"/>
      <c r="GFT1692" s="50"/>
      <c r="GFU1692" s="31"/>
      <c r="GFV1692" s="40"/>
      <c r="GFW1692" s="31"/>
      <c r="GFX1692" s="50"/>
      <c r="GFY1692" s="31"/>
      <c r="GFZ1692" s="40"/>
      <c r="GGA1692" s="31"/>
      <c r="GGB1692" s="50"/>
      <c r="GGC1692" s="31"/>
      <c r="GGD1692" s="40"/>
      <c r="GGE1692" s="31"/>
      <c r="GGF1692" s="50"/>
      <c r="GGG1692" s="31"/>
      <c r="GGH1692" s="40"/>
      <c r="GGI1692" s="31"/>
      <c r="GGJ1692" s="50"/>
      <c r="GGK1692" s="31"/>
      <c r="GGL1692" s="40"/>
      <c r="GGM1692" s="31"/>
      <c r="GGN1692" s="50"/>
      <c r="GGO1692" s="31"/>
      <c r="GGP1692" s="40"/>
      <c r="GGQ1692" s="31"/>
      <c r="GGR1692" s="50"/>
      <c r="GGS1692" s="31"/>
      <c r="GGT1692" s="40"/>
      <c r="GGU1692" s="31"/>
      <c r="GGV1692" s="50"/>
      <c r="GGW1692" s="31"/>
      <c r="GGX1692" s="40"/>
      <c r="GGY1692" s="31"/>
      <c r="GGZ1692" s="50"/>
      <c r="GHA1692" s="31"/>
      <c r="GHB1692" s="40"/>
      <c r="GHC1692" s="31"/>
      <c r="GHD1692" s="50"/>
      <c r="GHE1692" s="31"/>
      <c r="GHF1692" s="40"/>
      <c r="GHG1692" s="31"/>
      <c r="GHH1692" s="50"/>
      <c r="GHI1692" s="31"/>
      <c r="GHJ1692" s="40"/>
      <c r="GHK1692" s="31"/>
      <c r="GHL1692" s="50"/>
      <c r="GHM1692" s="31"/>
      <c r="GHN1692" s="40"/>
      <c r="GHO1692" s="31"/>
      <c r="GHP1692" s="50"/>
      <c r="GHQ1692" s="31"/>
      <c r="GHR1692" s="40"/>
      <c r="GHS1692" s="31"/>
      <c r="GHT1692" s="50"/>
      <c r="GHU1692" s="31"/>
      <c r="GHV1692" s="40"/>
      <c r="GHW1692" s="31"/>
      <c r="GHX1692" s="50"/>
      <c r="GHY1692" s="31"/>
      <c r="GHZ1692" s="40"/>
      <c r="GIA1692" s="31"/>
      <c r="GIB1692" s="50"/>
      <c r="GIC1692" s="31"/>
      <c r="GID1692" s="40"/>
      <c r="GIE1692" s="31"/>
      <c r="GIF1692" s="50"/>
      <c r="GIG1692" s="31"/>
      <c r="GIH1692" s="40"/>
      <c r="GII1692" s="31"/>
      <c r="GIJ1692" s="50"/>
      <c r="GIK1692" s="31"/>
      <c r="GIL1692" s="40"/>
      <c r="GIM1692" s="31"/>
      <c r="GIN1692" s="50"/>
      <c r="GIO1692" s="31"/>
      <c r="GIP1692" s="40"/>
      <c r="GIQ1692" s="31"/>
      <c r="GIR1692" s="50"/>
      <c r="GIS1692" s="31"/>
      <c r="GIT1692" s="40"/>
      <c r="GIU1692" s="31"/>
      <c r="GIV1692" s="50"/>
      <c r="GIW1692" s="31"/>
      <c r="GIX1692" s="40"/>
      <c r="GIY1692" s="31"/>
      <c r="GIZ1692" s="50"/>
      <c r="GJA1692" s="31"/>
      <c r="GJB1692" s="40"/>
      <c r="GJC1692" s="31"/>
      <c r="GJD1692" s="50"/>
      <c r="GJE1692" s="31"/>
      <c r="GJF1692" s="40"/>
      <c r="GJG1692" s="31"/>
      <c r="GJH1692" s="50"/>
      <c r="GJI1692" s="31"/>
      <c r="GJJ1692" s="40"/>
      <c r="GJK1692" s="31"/>
      <c r="GJL1692" s="50"/>
      <c r="GJM1692" s="31"/>
      <c r="GJN1692" s="40"/>
      <c r="GJO1692" s="31"/>
      <c r="GJP1692" s="50"/>
      <c r="GJQ1692" s="31"/>
      <c r="GJR1692" s="40"/>
      <c r="GJS1692" s="31"/>
      <c r="GJT1692" s="50"/>
      <c r="GJU1692" s="31"/>
      <c r="GJV1692" s="40"/>
      <c r="GJW1692" s="31"/>
      <c r="GJX1692" s="50"/>
      <c r="GJY1692" s="31"/>
      <c r="GJZ1692" s="40"/>
      <c r="GKA1692" s="31"/>
      <c r="GKB1692" s="50"/>
      <c r="GKC1692" s="31"/>
      <c r="GKD1692" s="40"/>
      <c r="GKE1692" s="31"/>
      <c r="GKF1692" s="50"/>
      <c r="GKG1692" s="31"/>
      <c r="GKH1692" s="40"/>
      <c r="GKI1692" s="31"/>
      <c r="GKJ1692" s="50"/>
      <c r="GKK1692" s="31"/>
      <c r="GKL1692" s="40"/>
      <c r="GKM1692" s="31"/>
      <c r="GKN1692" s="50"/>
      <c r="GKO1692" s="31"/>
      <c r="GKP1692" s="40"/>
      <c r="GKQ1692" s="31"/>
      <c r="GKR1692" s="50"/>
      <c r="GKS1692" s="31"/>
      <c r="GKT1692" s="40"/>
      <c r="GKU1692" s="31"/>
      <c r="GKV1692" s="50"/>
      <c r="GKW1692" s="31"/>
      <c r="GKX1692" s="40"/>
      <c r="GKY1692" s="31"/>
      <c r="GKZ1692" s="50"/>
      <c r="GLA1692" s="31"/>
      <c r="GLB1692" s="40"/>
      <c r="GLC1692" s="31"/>
      <c r="GLD1692" s="50"/>
      <c r="GLE1692" s="31"/>
      <c r="GLF1692" s="40"/>
      <c r="GLG1692" s="31"/>
      <c r="GLH1692" s="50"/>
      <c r="GLI1692" s="31"/>
      <c r="GLJ1692" s="40"/>
      <c r="GLK1692" s="31"/>
      <c r="GLL1692" s="50"/>
      <c r="GLM1692" s="31"/>
      <c r="GLN1692" s="40"/>
      <c r="GLO1692" s="31"/>
      <c r="GLP1692" s="50"/>
      <c r="GLQ1692" s="31"/>
      <c r="GLR1692" s="40"/>
      <c r="GLS1692" s="31"/>
      <c r="GLT1692" s="50"/>
      <c r="GLU1692" s="31"/>
      <c r="GLV1692" s="40"/>
      <c r="GLW1692" s="31"/>
      <c r="GLX1692" s="50"/>
      <c r="GLY1692" s="31"/>
      <c r="GLZ1692" s="40"/>
      <c r="GMA1692" s="31"/>
      <c r="GMB1692" s="50"/>
      <c r="GMC1692" s="31"/>
      <c r="GMD1692" s="40"/>
      <c r="GME1692" s="31"/>
      <c r="GMF1692" s="50"/>
      <c r="GMG1692" s="31"/>
      <c r="GMH1692" s="40"/>
      <c r="GMI1692" s="31"/>
      <c r="GMJ1692" s="50"/>
      <c r="GMK1692" s="31"/>
      <c r="GML1692" s="40"/>
      <c r="GMM1692" s="31"/>
      <c r="GMN1692" s="50"/>
      <c r="GMO1692" s="31"/>
      <c r="GMP1692" s="40"/>
      <c r="GMQ1692" s="31"/>
      <c r="GMR1692" s="50"/>
      <c r="GMS1692" s="31"/>
      <c r="GMT1692" s="40"/>
      <c r="GMU1692" s="31"/>
      <c r="GMV1692" s="50"/>
      <c r="GMW1692" s="31"/>
      <c r="GMX1692" s="40"/>
      <c r="GMY1692" s="31"/>
      <c r="GMZ1692" s="50"/>
      <c r="GNA1692" s="31"/>
      <c r="GNB1692" s="40"/>
      <c r="GNC1692" s="31"/>
      <c r="GND1692" s="50"/>
      <c r="GNE1692" s="31"/>
      <c r="GNF1692" s="40"/>
      <c r="GNG1692" s="31"/>
      <c r="GNH1692" s="50"/>
      <c r="GNI1692" s="31"/>
      <c r="GNJ1692" s="40"/>
      <c r="GNK1692" s="31"/>
      <c r="GNL1692" s="50"/>
      <c r="GNM1692" s="31"/>
      <c r="GNN1692" s="40"/>
      <c r="GNO1692" s="31"/>
      <c r="GNP1692" s="50"/>
      <c r="GNQ1692" s="31"/>
      <c r="GNR1692" s="40"/>
      <c r="GNS1692" s="31"/>
      <c r="GNT1692" s="50"/>
      <c r="GNU1692" s="31"/>
      <c r="GNV1692" s="40"/>
      <c r="GNW1692" s="31"/>
      <c r="GNX1692" s="50"/>
      <c r="GNY1692" s="31"/>
      <c r="GNZ1692" s="40"/>
      <c r="GOA1692" s="31"/>
      <c r="GOB1692" s="50"/>
      <c r="GOC1692" s="31"/>
      <c r="GOD1692" s="40"/>
      <c r="GOE1692" s="31"/>
      <c r="GOF1692" s="50"/>
      <c r="GOG1692" s="31"/>
      <c r="GOH1692" s="40"/>
      <c r="GOI1692" s="31"/>
      <c r="GOJ1692" s="50"/>
      <c r="GOK1692" s="31"/>
      <c r="GOL1692" s="40"/>
      <c r="GOM1692" s="31"/>
      <c r="GON1692" s="50"/>
      <c r="GOO1692" s="31"/>
      <c r="GOP1692" s="40"/>
      <c r="GOQ1692" s="31"/>
      <c r="GOR1692" s="50"/>
      <c r="GOS1692" s="31"/>
      <c r="GOT1692" s="40"/>
      <c r="GOU1692" s="31"/>
      <c r="GOV1692" s="50"/>
      <c r="GOW1692" s="31"/>
      <c r="GOX1692" s="40"/>
      <c r="GOY1692" s="31"/>
      <c r="GOZ1692" s="50"/>
      <c r="GPA1692" s="31"/>
      <c r="GPB1692" s="40"/>
      <c r="GPC1692" s="31"/>
      <c r="GPD1692" s="50"/>
      <c r="GPE1692" s="31"/>
      <c r="GPF1692" s="40"/>
      <c r="GPG1692" s="31"/>
      <c r="GPH1692" s="50"/>
      <c r="GPI1692" s="31"/>
      <c r="GPJ1692" s="40"/>
      <c r="GPK1692" s="31"/>
      <c r="GPL1692" s="50"/>
      <c r="GPM1692" s="31"/>
      <c r="GPN1692" s="40"/>
      <c r="GPO1692" s="31"/>
      <c r="GPP1692" s="50"/>
      <c r="GPQ1692" s="31"/>
      <c r="GPR1692" s="40"/>
      <c r="GPS1692" s="31"/>
      <c r="GPT1692" s="50"/>
      <c r="GPU1692" s="31"/>
      <c r="GPV1692" s="40"/>
      <c r="GPW1692" s="31"/>
      <c r="GPX1692" s="50"/>
      <c r="GPY1692" s="31"/>
      <c r="GPZ1692" s="40"/>
      <c r="GQA1692" s="31"/>
      <c r="GQB1692" s="50"/>
      <c r="GQC1692" s="31"/>
      <c r="GQD1692" s="40"/>
      <c r="GQE1692" s="31"/>
      <c r="GQF1692" s="50"/>
      <c r="GQG1692" s="31"/>
      <c r="GQH1692" s="40"/>
      <c r="GQI1692" s="31"/>
      <c r="GQJ1692" s="50"/>
      <c r="GQK1692" s="31"/>
      <c r="GQL1692" s="40"/>
      <c r="GQM1692" s="31"/>
      <c r="GQN1692" s="50"/>
      <c r="GQO1692" s="31"/>
      <c r="GQP1692" s="40"/>
      <c r="GQQ1692" s="31"/>
      <c r="GQR1692" s="50"/>
      <c r="GQS1692" s="31"/>
      <c r="GQT1692" s="40"/>
      <c r="GQU1692" s="31"/>
      <c r="GQV1692" s="50"/>
      <c r="GQW1692" s="31"/>
      <c r="GQX1692" s="40"/>
      <c r="GQY1692" s="31"/>
      <c r="GQZ1692" s="50"/>
      <c r="GRA1692" s="31"/>
      <c r="GRB1692" s="40"/>
      <c r="GRC1692" s="31"/>
      <c r="GRD1692" s="50"/>
      <c r="GRE1692" s="31"/>
      <c r="GRF1692" s="40"/>
      <c r="GRG1692" s="31"/>
      <c r="GRH1692" s="50"/>
      <c r="GRI1692" s="31"/>
      <c r="GRJ1692" s="40"/>
      <c r="GRK1692" s="31"/>
      <c r="GRL1692" s="50"/>
      <c r="GRM1692" s="31"/>
      <c r="GRN1692" s="40"/>
      <c r="GRO1692" s="31"/>
      <c r="GRP1692" s="50"/>
      <c r="GRQ1692" s="31"/>
      <c r="GRR1692" s="40"/>
      <c r="GRS1692" s="31"/>
      <c r="GRT1692" s="50"/>
      <c r="GRU1692" s="31"/>
      <c r="GRV1692" s="40"/>
      <c r="GRW1692" s="31"/>
      <c r="GRX1692" s="50"/>
      <c r="GRY1692" s="31"/>
      <c r="GRZ1692" s="40"/>
      <c r="GSA1692" s="31"/>
      <c r="GSB1692" s="50"/>
      <c r="GSC1692" s="31"/>
      <c r="GSD1692" s="40"/>
      <c r="GSE1692" s="31"/>
      <c r="GSF1692" s="50"/>
      <c r="GSG1692" s="31"/>
      <c r="GSH1692" s="40"/>
      <c r="GSI1692" s="31"/>
      <c r="GSJ1692" s="50"/>
      <c r="GSK1692" s="31"/>
      <c r="GSL1692" s="40"/>
      <c r="GSM1692" s="31"/>
      <c r="GSN1692" s="50"/>
      <c r="GSO1692" s="31"/>
      <c r="GSP1692" s="40"/>
      <c r="GSQ1692" s="31"/>
      <c r="GSR1692" s="50"/>
      <c r="GSS1692" s="31"/>
      <c r="GST1692" s="40"/>
      <c r="GSU1692" s="31"/>
      <c r="GSV1692" s="50"/>
      <c r="GSW1692" s="31"/>
      <c r="GSX1692" s="40"/>
      <c r="GSY1692" s="31"/>
      <c r="GSZ1692" s="50"/>
      <c r="GTA1692" s="31"/>
      <c r="GTB1692" s="40"/>
      <c r="GTC1692" s="31"/>
      <c r="GTD1692" s="50"/>
      <c r="GTE1692" s="31"/>
      <c r="GTF1692" s="40"/>
      <c r="GTG1692" s="31"/>
      <c r="GTH1692" s="50"/>
      <c r="GTI1692" s="31"/>
      <c r="GTJ1692" s="40"/>
      <c r="GTK1692" s="31"/>
      <c r="GTL1692" s="50"/>
      <c r="GTM1692" s="31"/>
      <c r="GTN1692" s="40"/>
      <c r="GTO1692" s="31"/>
      <c r="GTP1692" s="50"/>
      <c r="GTQ1692" s="31"/>
      <c r="GTR1692" s="40"/>
      <c r="GTS1692" s="31"/>
      <c r="GTT1692" s="50"/>
      <c r="GTU1692" s="31"/>
      <c r="GTV1692" s="40"/>
      <c r="GTW1692" s="31"/>
      <c r="GTX1692" s="50"/>
      <c r="GTY1692" s="31"/>
      <c r="GTZ1692" s="40"/>
      <c r="GUA1692" s="31"/>
      <c r="GUB1692" s="50"/>
      <c r="GUC1692" s="31"/>
      <c r="GUD1692" s="40"/>
      <c r="GUE1692" s="31"/>
      <c r="GUF1692" s="50"/>
      <c r="GUG1692" s="31"/>
      <c r="GUH1692" s="40"/>
      <c r="GUI1692" s="31"/>
      <c r="GUJ1692" s="50"/>
      <c r="GUK1692" s="31"/>
      <c r="GUL1692" s="40"/>
      <c r="GUM1692" s="31"/>
      <c r="GUN1692" s="50"/>
      <c r="GUO1692" s="31"/>
      <c r="GUP1692" s="40"/>
      <c r="GUQ1692" s="31"/>
      <c r="GUR1692" s="50"/>
      <c r="GUS1692" s="31"/>
      <c r="GUT1692" s="40"/>
      <c r="GUU1692" s="31"/>
      <c r="GUV1692" s="50"/>
      <c r="GUW1692" s="31"/>
      <c r="GUX1692" s="40"/>
      <c r="GUY1692" s="31"/>
      <c r="GUZ1692" s="50"/>
      <c r="GVA1692" s="31"/>
      <c r="GVB1692" s="40"/>
      <c r="GVC1692" s="31"/>
      <c r="GVD1692" s="50"/>
      <c r="GVE1692" s="31"/>
      <c r="GVF1692" s="40"/>
      <c r="GVG1692" s="31"/>
      <c r="GVH1692" s="50"/>
      <c r="GVI1692" s="31"/>
      <c r="GVJ1692" s="40"/>
      <c r="GVK1692" s="31"/>
      <c r="GVL1692" s="50"/>
      <c r="GVM1692" s="31"/>
      <c r="GVN1692" s="40"/>
      <c r="GVO1692" s="31"/>
      <c r="GVP1692" s="50"/>
      <c r="GVQ1692" s="31"/>
      <c r="GVR1692" s="40"/>
      <c r="GVS1692" s="31"/>
      <c r="GVT1692" s="50"/>
      <c r="GVU1692" s="31"/>
      <c r="GVV1692" s="40"/>
      <c r="GVW1692" s="31"/>
      <c r="GVX1692" s="50"/>
      <c r="GVY1692" s="31"/>
      <c r="GVZ1692" s="40"/>
      <c r="GWA1692" s="31"/>
      <c r="GWB1692" s="50"/>
      <c r="GWC1692" s="31"/>
      <c r="GWD1692" s="40"/>
      <c r="GWE1692" s="31"/>
      <c r="GWF1692" s="50"/>
      <c r="GWG1692" s="31"/>
      <c r="GWH1692" s="40"/>
      <c r="GWI1692" s="31"/>
      <c r="GWJ1692" s="50"/>
      <c r="GWK1692" s="31"/>
      <c r="GWL1692" s="40"/>
      <c r="GWM1692" s="31"/>
      <c r="GWN1692" s="50"/>
      <c r="GWO1692" s="31"/>
      <c r="GWP1692" s="40"/>
      <c r="GWQ1692" s="31"/>
      <c r="GWR1692" s="50"/>
      <c r="GWS1692" s="31"/>
      <c r="GWT1692" s="40"/>
      <c r="GWU1692" s="31"/>
      <c r="GWV1692" s="50"/>
      <c r="GWW1692" s="31"/>
      <c r="GWX1692" s="40"/>
      <c r="GWY1692" s="31"/>
      <c r="GWZ1692" s="50"/>
      <c r="GXA1692" s="31"/>
      <c r="GXB1692" s="40"/>
      <c r="GXC1692" s="31"/>
      <c r="GXD1692" s="50"/>
      <c r="GXE1692" s="31"/>
      <c r="GXF1692" s="40"/>
      <c r="GXG1692" s="31"/>
      <c r="GXH1692" s="50"/>
      <c r="GXI1692" s="31"/>
      <c r="GXJ1692" s="40"/>
      <c r="GXK1692" s="31"/>
      <c r="GXL1692" s="50"/>
      <c r="GXM1692" s="31"/>
      <c r="GXN1692" s="40"/>
      <c r="GXO1692" s="31"/>
      <c r="GXP1692" s="50"/>
      <c r="GXQ1692" s="31"/>
      <c r="GXR1692" s="40"/>
      <c r="GXS1692" s="31"/>
      <c r="GXT1692" s="50"/>
      <c r="GXU1692" s="31"/>
      <c r="GXV1692" s="40"/>
      <c r="GXW1692" s="31"/>
      <c r="GXX1692" s="50"/>
      <c r="GXY1692" s="31"/>
      <c r="GXZ1692" s="40"/>
      <c r="GYA1692" s="31"/>
      <c r="GYB1692" s="50"/>
      <c r="GYC1692" s="31"/>
      <c r="GYD1692" s="40"/>
      <c r="GYE1692" s="31"/>
      <c r="GYF1692" s="50"/>
      <c r="GYG1692" s="31"/>
      <c r="GYH1692" s="40"/>
      <c r="GYI1692" s="31"/>
      <c r="GYJ1692" s="50"/>
      <c r="GYK1692" s="31"/>
      <c r="GYL1692" s="40"/>
      <c r="GYM1692" s="31"/>
      <c r="GYN1692" s="50"/>
      <c r="GYO1692" s="31"/>
      <c r="GYP1692" s="40"/>
      <c r="GYQ1692" s="31"/>
      <c r="GYR1692" s="50"/>
      <c r="GYS1692" s="31"/>
      <c r="GYT1692" s="40"/>
      <c r="GYU1692" s="31"/>
      <c r="GYV1692" s="50"/>
      <c r="GYW1692" s="31"/>
      <c r="GYX1692" s="40"/>
      <c r="GYY1692" s="31"/>
      <c r="GYZ1692" s="50"/>
      <c r="GZA1692" s="31"/>
      <c r="GZB1692" s="40"/>
      <c r="GZC1692" s="31"/>
      <c r="GZD1692" s="50"/>
      <c r="GZE1692" s="31"/>
      <c r="GZF1692" s="40"/>
      <c r="GZG1692" s="31"/>
      <c r="GZH1692" s="50"/>
      <c r="GZI1692" s="31"/>
      <c r="GZJ1692" s="40"/>
      <c r="GZK1692" s="31"/>
      <c r="GZL1692" s="50"/>
      <c r="GZM1692" s="31"/>
      <c r="GZN1692" s="40"/>
      <c r="GZO1692" s="31"/>
      <c r="GZP1692" s="50"/>
      <c r="GZQ1692" s="31"/>
      <c r="GZR1692" s="40"/>
      <c r="GZS1692" s="31"/>
      <c r="GZT1692" s="50"/>
      <c r="GZU1692" s="31"/>
      <c r="GZV1692" s="40"/>
      <c r="GZW1692" s="31"/>
      <c r="GZX1692" s="50"/>
      <c r="GZY1692" s="31"/>
      <c r="GZZ1692" s="40"/>
      <c r="HAA1692" s="31"/>
      <c r="HAB1692" s="50"/>
      <c r="HAC1692" s="31"/>
      <c r="HAD1692" s="40"/>
      <c r="HAE1692" s="31"/>
      <c r="HAF1692" s="50"/>
      <c r="HAG1692" s="31"/>
      <c r="HAH1692" s="40"/>
      <c r="HAI1692" s="31"/>
      <c r="HAJ1692" s="50"/>
      <c r="HAK1692" s="31"/>
      <c r="HAL1692" s="40"/>
      <c r="HAM1692" s="31"/>
      <c r="HAN1692" s="50"/>
      <c r="HAO1692" s="31"/>
      <c r="HAP1692" s="40"/>
      <c r="HAQ1692" s="31"/>
      <c r="HAR1692" s="50"/>
      <c r="HAS1692" s="31"/>
      <c r="HAT1692" s="40"/>
      <c r="HAU1692" s="31"/>
      <c r="HAV1692" s="50"/>
      <c r="HAW1692" s="31"/>
      <c r="HAX1692" s="40"/>
      <c r="HAY1692" s="31"/>
      <c r="HAZ1692" s="50"/>
      <c r="HBA1692" s="31"/>
      <c r="HBB1692" s="40"/>
      <c r="HBC1692" s="31"/>
      <c r="HBD1692" s="50"/>
      <c r="HBE1692" s="31"/>
      <c r="HBF1692" s="40"/>
      <c r="HBG1692" s="31"/>
      <c r="HBH1692" s="50"/>
      <c r="HBI1692" s="31"/>
      <c r="HBJ1692" s="40"/>
      <c r="HBK1692" s="31"/>
      <c r="HBL1692" s="50"/>
      <c r="HBM1692" s="31"/>
      <c r="HBN1692" s="40"/>
      <c r="HBO1692" s="31"/>
      <c r="HBP1692" s="50"/>
      <c r="HBQ1692" s="31"/>
      <c r="HBR1692" s="40"/>
      <c r="HBS1692" s="31"/>
      <c r="HBT1692" s="50"/>
      <c r="HBU1692" s="31"/>
      <c r="HBV1692" s="40"/>
      <c r="HBW1692" s="31"/>
      <c r="HBX1692" s="50"/>
      <c r="HBY1692" s="31"/>
      <c r="HBZ1692" s="40"/>
      <c r="HCA1692" s="31"/>
      <c r="HCB1692" s="50"/>
      <c r="HCC1692" s="31"/>
      <c r="HCD1692" s="40"/>
      <c r="HCE1692" s="31"/>
      <c r="HCF1692" s="50"/>
      <c r="HCG1692" s="31"/>
      <c r="HCH1692" s="40"/>
      <c r="HCI1692" s="31"/>
      <c r="HCJ1692" s="50"/>
      <c r="HCK1692" s="31"/>
      <c r="HCL1692" s="40"/>
      <c r="HCM1692" s="31"/>
      <c r="HCN1692" s="50"/>
      <c r="HCO1692" s="31"/>
      <c r="HCP1692" s="40"/>
      <c r="HCQ1692" s="31"/>
      <c r="HCR1692" s="50"/>
      <c r="HCS1692" s="31"/>
      <c r="HCT1692" s="40"/>
      <c r="HCU1692" s="31"/>
      <c r="HCV1692" s="50"/>
      <c r="HCW1692" s="31"/>
      <c r="HCX1692" s="40"/>
      <c r="HCY1692" s="31"/>
      <c r="HCZ1692" s="50"/>
      <c r="HDA1692" s="31"/>
      <c r="HDB1692" s="40"/>
      <c r="HDC1692" s="31"/>
      <c r="HDD1692" s="50"/>
      <c r="HDE1692" s="31"/>
      <c r="HDF1692" s="40"/>
      <c r="HDG1692" s="31"/>
      <c r="HDH1692" s="50"/>
      <c r="HDI1692" s="31"/>
      <c r="HDJ1692" s="40"/>
      <c r="HDK1692" s="31"/>
      <c r="HDL1692" s="50"/>
      <c r="HDM1692" s="31"/>
      <c r="HDN1692" s="40"/>
      <c r="HDO1692" s="31"/>
      <c r="HDP1692" s="50"/>
      <c r="HDQ1692" s="31"/>
      <c r="HDR1692" s="40"/>
      <c r="HDS1692" s="31"/>
      <c r="HDT1692" s="50"/>
      <c r="HDU1692" s="31"/>
      <c r="HDV1692" s="40"/>
      <c r="HDW1692" s="31"/>
      <c r="HDX1692" s="50"/>
      <c r="HDY1692" s="31"/>
      <c r="HDZ1692" s="40"/>
      <c r="HEA1692" s="31"/>
      <c r="HEB1692" s="50"/>
      <c r="HEC1692" s="31"/>
      <c r="HED1692" s="40"/>
      <c r="HEE1692" s="31"/>
      <c r="HEF1692" s="50"/>
      <c r="HEG1692" s="31"/>
      <c r="HEH1692" s="40"/>
      <c r="HEI1692" s="31"/>
      <c r="HEJ1692" s="50"/>
      <c r="HEK1692" s="31"/>
      <c r="HEL1692" s="40"/>
      <c r="HEM1692" s="31"/>
      <c r="HEN1692" s="50"/>
      <c r="HEO1692" s="31"/>
      <c r="HEP1692" s="40"/>
      <c r="HEQ1692" s="31"/>
      <c r="HER1692" s="50"/>
      <c r="HES1692" s="31"/>
      <c r="HET1692" s="40"/>
      <c r="HEU1692" s="31"/>
      <c r="HEV1692" s="50"/>
      <c r="HEW1692" s="31"/>
      <c r="HEX1692" s="40"/>
      <c r="HEY1692" s="31"/>
      <c r="HEZ1692" s="50"/>
      <c r="HFA1692" s="31"/>
      <c r="HFB1692" s="40"/>
      <c r="HFC1692" s="31"/>
      <c r="HFD1692" s="50"/>
      <c r="HFE1692" s="31"/>
      <c r="HFF1692" s="40"/>
      <c r="HFG1692" s="31"/>
      <c r="HFH1692" s="50"/>
      <c r="HFI1692" s="31"/>
      <c r="HFJ1692" s="40"/>
      <c r="HFK1692" s="31"/>
      <c r="HFL1692" s="50"/>
      <c r="HFM1692" s="31"/>
      <c r="HFN1692" s="40"/>
      <c r="HFO1692" s="31"/>
      <c r="HFP1692" s="50"/>
      <c r="HFQ1692" s="31"/>
      <c r="HFR1692" s="40"/>
      <c r="HFS1692" s="31"/>
      <c r="HFT1692" s="50"/>
      <c r="HFU1692" s="31"/>
      <c r="HFV1692" s="40"/>
      <c r="HFW1692" s="31"/>
      <c r="HFX1692" s="50"/>
      <c r="HFY1692" s="31"/>
      <c r="HFZ1692" s="40"/>
      <c r="HGA1692" s="31"/>
      <c r="HGB1692" s="50"/>
      <c r="HGC1692" s="31"/>
      <c r="HGD1692" s="40"/>
      <c r="HGE1692" s="31"/>
      <c r="HGF1692" s="50"/>
      <c r="HGG1692" s="31"/>
      <c r="HGH1692" s="40"/>
      <c r="HGI1692" s="31"/>
      <c r="HGJ1692" s="50"/>
      <c r="HGK1692" s="31"/>
      <c r="HGL1692" s="40"/>
      <c r="HGM1692" s="31"/>
      <c r="HGN1692" s="50"/>
      <c r="HGO1692" s="31"/>
      <c r="HGP1692" s="40"/>
      <c r="HGQ1692" s="31"/>
      <c r="HGR1692" s="50"/>
      <c r="HGS1692" s="31"/>
      <c r="HGT1692" s="40"/>
      <c r="HGU1692" s="31"/>
      <c r="HGV1692" s="50"/>
      <c r="HGW1692" s="31"/>
      <c r="HGX1692" s="40"/>
      <c r="HGY1692" s="31"/>
      <c r="HGZ1692" s="50"/>
      <c r="HHA1692" s="31"/>
      <c r="HHB1692" s="40"/>
      <c r="HHC1692" s="31"/>
      <c r="HHD1692" s="50"/>
      <c r="HHE1692" s="31"/>
      <c r="HHF1692" s="40"/>
      <c r="HHG1692" s="31"/>
      <c r="HHH1692" s="50"/>
      <c r="HHI1692" s="31"/>
      <c r="HHJ1692" s="40"/>
      <c r="HHK1692" s="31"/>
      <c r="HHL1692" s="50"/>
      <c r="HHM1692" s="31"/>
      <c r="HHN1692" s="40"/>
      <c r="HHO1692" s="31"/>
      <c r="HHP1692" s="50"/>
      <c r="HHQ1692" s="31"/>
      <c r="HHR1692" s="40"/>
      <c r="HHS1692" s="31"/>
      <c r="HHT1692" s="50"/>
      <c r="HHU1692" s="31"/>
      <c r="HHV1692" s="40"/>
      <c r="HHW1692" s="31"/>
      <c r="HHX1692" s="50"/>
      <c r="HHY1692" s="31"/>
      <c r="HHZ1692" s="40"/>
      <c r="HIA1692" s="31"/>
      <c r="HIB1692" s="50"/>
      <c r="HIC1692" s="31"/>
      <c r="HID1692" s="40"/>
      <c r="HIE1692" s="31"/>
      <c r="HIF1692" s="50"/>
      <c r="HIG1692" s="31"/>
      <c r="HIH1692" s="40"/>
      <c r="HII1692" s="31"/>
      <c r="HIJ1692" s="50"/>
      <c r="HIK1692" s="31"/>
      <c r="HIL1692" s="40"/>
      <c r="HIM1692" s="31"/>
      <c r="HIN1692" s="50"/>
      <c r="HIO1692" s="31"/>
      <c r="HIP1692" s="40"/>
      <c r="HIQ1692" s="31"/>
      <c r="HIR1692" s="50"/>
      <c r="HIS1692" s="31"/>
      <c r="HIT1692" s="40"/>
      <c r="HIU1692" s="31"/>
      <c r="HIV1692" s="50"/>
      <c r="HIW1692" s="31"/>
      <c r="HIX1692" s="40"/>
      <c r="HIY1692" s="31"/>
      <c r="HIZ1692" s="50"/>
      <c r="HJA1692" s="31"/>
      <c r="HJB1692" s="40"/>
      <c r="HJC1692" s="31"/>
      <c r="HJD1692" s="50"/>
      <c r="HJE1692" s="31"/>
      <c r="HJF1692" s="40"/>
      <c r="HJG1692" s="31"/>
      <c r="HJH1692" s="50"/>
      <c r="HJI1692" s="31"/>
      <c r="HJJ1692" s="40"/>
      <c r="HJK1692" s="31"/>
      <c r="HJL1692" s="50"/>
      <c r="HJM1692" s="31"/>
      <c r="HJN1692" s="40"/>
      <c r="HJO1692" s="31"/>
      <c r="HJP1692" s="50"/>
      <c r="HJQ1692" s="31"/>
      <c r="HJR1692" s="40"/>
      <c r="HJS1692" s="31"/>
      <c r="HJT1692" s="50"/>
      <c r="HJU1692" s="31"/>
      <c r="HJV1692" s="40"/>
      <c r="HJW1692" s="31"/>
      <c r="HJX1692" s="50"/>
      <c r="HJY1692" s="31"/>
      <c r="HJZ1692" s="40"/>
      <c r="HKA1692" s="31"/>
      <c r="HKB1692" s="50"/>
      <c r="HKC1692" s="31"/>
      <c r="HKD1692" s="40"/>
      <c r="HKE1692" s="31"/>
      <c r="HKF1692" s="50"/>
      <c r="HKG1692" s="31"/>
      <c r="HKH1692" s="40"/>
      <c r="HKI1692" s="31"/>
      <c r="HKJ1692" s="50"/>
      <c r="HKK1692" s="31"/>
      <c r="HKL1692" s="40"/>
      <c r="HKM1692" s="31"/>
      <c r="HKN1692" s="50"/>
      <c r="HKO1692" s="31"/>
      <c r="HKP1692" s="40"/>
      <c r="HKQ1692" s="31"/>
      <c r="HKR1692" s="50"/>
      <c r="HKS1692" s="31"/>
      <c r="HKT1692" s="40"/>
      <c r="HKU1692" s="31"/>
      <c r="HKV1692" s="50"/>
      <c r="HKW1692" s="31"/>
      <c r="HKX1692" s="40"/>
      <c r="HKY1692" s="31"/>
      <c r="HKZ1692" s="50"/>
      <c r="HLA1692" s="31"/>
      <c r="HLB1692" s="40"/>
      <c r="HLC1692" s="31"/>
      <c r="HLD1692" s="50"/>
      <c r="HLE1692" s="31"/>
      <c r="HLF1692" s="40"/>
      <c r="HLG1692" s="31"/>
      <c r="HLH1692" s="50"/>
      <c r="HLI1692" s="31"/>
      <c r="HLJ1692" s="40"/>
      <c r="HLK1692" s="31"/>
      <c r="HLL1692" s="50"/>
      <c r="HLM1692" s="31"/>
      <c r="HLN1692" s="40"/>
      <c r="HLO1692" s="31"/>
      <c r="HLP1692" s="50"/>
      <c r="HLQ1692" s="31"/>
      <c r="HLR1692" s="40"/>
      <c r="HLS1692" s="31"/>
      <c r="HLT1692" s="50"/>
      <c r="HLU1692" s="31"/>
      <c r="HLV1692" s="40"/>
      <c r="HLW1692" s="31"/>
      <c r="HLX1692" s="50"/>
      <c r="HLY1692" s="31"/>
      <c r="HLZ1692" s="40"/>
      <c r="HMA1692" s="31"/>
      <c r="HMB1692" s="50"/>
      <c r="HMC1692" s="31"/>
      <c r="HMD1692" s="40"/>
      <c r="HME1692" s="31"/>
      <c r="HMF1692" s="50"/>
      <c r="HMG1692" s="31"/>
      <c r="HMH1692" s="40"/>
      <c r="HMI1692" s="31"/>
      <c r="HMJ1692" s="50"/>
      <c r="HMK1692" s="31"/>
      <c r="HML1692" s="40"/>
      <c r="HMM1692" s="31"/>
      <c r="HMN1692" s="50"/>
      <c r="HMO1692" s="31"/>
      <c r="HMP1692" s="40"/>
      <c r="HMQ1692" s="31"/>
      <c r="HMR1692" s="50"/>
      <c r="HMS1692" s="31"/>
      <c r="HMT1692" s="40"/>
      <c r="HMU1692" s="31"/>
      <c r="HMV1692" s="50"/>
      <c r="HMW1692" s="31"/>
      <c r="HMX1692" s="40"/>
      <c r="HMY1692" s="31"/>
      <c r="HMZ1692" s="50"/>
      <c r="HNA1692" s="31"/>
      <c r="HNB1692" s="40"/>
      <c r="HNC1692" s="31"/>
      <c r="HND1692" s="50"/>
      <c r="HNE1692" s="31"/>
      <c r="HNF1692" s="40"/>
      <c r="HNG1692" s="31"/>
      <c r="HNH1692" s="50"/>
      <c r="HNI1692" s="31"/>
      <c r="HNJ1692" s="40"/>
      <c r="HNK1692" s="31"/>
      <c r="HNL1692" s="50"/>
      <c r="HNM1692" s="31"/>
      <c r="HNN1692" s="40"/>
      <c r="HNO1692" s="31"/>
      <c r="HNP1692" s="50"/>
      <c r="HNQ1692" s="31"/>
      <c r="HNR1692" s="40"/>
      <c r="HNS1692" s="31"/>
      <c r="HNT1692" s="50"/>
      <c r="HNU1692" s="31"/>
      <c r="HNV1692" s="40"/>
      <c r="HNW1692" s="31"/>
      <c r="HNX1692" s="50"/>
      <c r="HNY1692" s="31"/>
      <c r="HNZ1692" s="40"/>
      <c r="HOA1692" s="31"/>
      <c r="HOB1692" s="50"/>
      <c r="HOC1692" s="31"/>
      <c r="HOD1692" s="40"/>
      <c r="HOE1692" s="31"/>
      <c r="HOF1692" s="50"/>
      <c r="HOG1692" s="31"/>
      <c r="HOH1692" s="40"/>
      <c r="HOI1692" s="31"/>
      <c r="HOJ1692" s="50"/>
      <c r="HOK1692" s="31"/>
      <c r="HOL1692" s="40"/>
      <c r="HOM1692" s="31"/>
      <c r="HON1692" s="50"/>
      <c r="HOO1692" s="31"/>
      <c r="HOP1692" s="40"/>
      <c r="HOQ1692" s="31"/>
      <c r="HOR1692" s="50"/>
      <c r="HOS1692" s="31"/>
      <c r="HOT1692" s="40"/>
      <c r="HOU1692" s="31"/>
      <c r="HOV1692" s="50"/>
      <c r="HOW1692" s="31"/>
      <c r="HOX1692" s="40"/>
      <c r="HOY1692" s="31"/>
      <c r="HOZ1692" s="50"/>
      <c r="HPA1692" s="31"/>
      <c r="HPB1692" s="40"/>
      <c r="HPC1692" s="31"/>
      <c r="HPD1692" s="50"/>
      <c r="HPE1692" s="31"/>
      <c r="HPF1692" s="40"/>
      <c r="HPG1692" s="31"/>
      <c r="HPH1692" s="50"/>
      <c r="HPI1692" s="31"/>
      <c r="HPJ1692" s="40"/>
      <c r="HPK1692" s="31"/>
      <c r="HPL1692" s="50"/>
      <c r="HPM1692" s="31"/>
      <c r="HPN1692" s="40"/>
      <c r="HPO1692" s="31"/>
      <c r="HPP1692" s="50"/>
      <c r="HPQ1692" s="31"/>
      <c r="HPR1692" s="40"/>
      <c r="HPS1692" s="31"/>
      <c r="HPT1692" s="50"/>
      <c r="HPU1692" s="31"/>
      <c r="HPV1692" s="40"/>
      <c r="HPW1692" s="31"/>
      <c r="HPX1692" s="50"/>
      <c r="HPY1692" s="31"/>
      <c r="HPZ1692" s="40"/>
      <c r="HQA1692" s="31"/>
      <c r="HQB1692" s="50"/>
      <c r="HQC1692" s="31"/>
      <c r="HQD1692" s="40"/>
      <c r="HQE1692" s="31"/>
      <c r="HQF1692" s="50"/>
      <c r="HQG1692" s="31"/>
      <c r="HQH1692" s="40"/>
      <c r="HQI1692" s="31"/>
      <c r="HQJ1692" s="50"/>
      <c r="HQK1692" s="31"/>
      <c r="HQL1692" s="40"/>
      <c r="HQM1692" s="31"/>
      <c r="HQN1692" s="50"/>
      <c r="HQO1692" s="31"/>
      <c r="HQP1692" s="40"/>
      <c r="HQQ1692" s="31"/>
      <c r="HQR1692" s="50"/>
      <c r="HQS1692" s="31"/>
      <c r="HQT1692" s="40"/>
      <c r="HQU1692" s="31"/>
      <c r="HQV1692" s="50"/>
      <c r="HQW1692" s="31"/>
      <c r="HQX1692" s="40"/>
      <c r="HQY1692" s="31"/>
      <c r="HQZ1692" s="50"/>
      <c r="HRA1692" s="31"/>
      <c r="HRB1692" s="40"/>
      <c r="HRC1692" s="31"/>
      <c r="HRD1692" s="50"/>
      <c r="HRE1692" s="31"/>
      <c r="HRF1692" s="40"/>
      <c r="HRG1692" s="31"/>
      <c r="HRH1692" s="50"/>
      <c r="HRI1692" s="31"/>
      <c r="HRJ1692" s="40"/>
      <c r="HRK1692" s="31"/>
      <c r="HRL1692" s="50"/>
      <c r="HRM1692" s="31"/>
      <c r="HRN1692" s="40"/>
      <c r="HRO1692" s="31"/>
      <c r="HRP1692" s="50"/>
      <c r="HRQ1692" s="31"/>
      <c r="HRR1692" s="40"/>
      <c r="HRS1692" s="31"/>
      <c r="HRT1692" s="50"/>
      <c r="HRU1692" s="31"/>
      <c r="HRV1692" s="40"/>
      <c r="HRW1692" s="31"/>
      <c r="HRX1692" s="50"/>
      <c r="HRY1692" s="31"/>
      <c r="HRZ1692" s="40"/>
      <c r="HSA1692" s="31"/>
      <c r="HSB1692" s="50"/>
      <c r="HSC1692" s="31"/>
      <c r="HSD1692" s="40"/>
      <c r="HSE1692" s="31"/>
      <c r="HSF1692" s="50"/>
      <c r="HSG1692" s="31"/>
      <c r="HSH1692" s="40"/>
      <c r="HSI1692" s="31"/>
      <c r="HSJ1692" s="50"/>
      <c r="HSK1692" s="31"/>
      <c r="HSL1692" s="40"/>
      <c r="HSM1692" s="31"/>
      <c r="HSN1692" s="50"/>
      <c r="HSO1692" s="31"/>
      <c r="HSP1692" s="40"/>
      <c r="HSQ1692" s="31"/>
      <c r="HSR1692" s="50"/>
      <c r="HSS1692" s="31"/>
      <c r="HST1692" s="40"/>
      <c r="HSU1692" s="31"/>
      <c r="HSV1692" s="50"/>
      <c r="HSW1692" s="31"/>
      <c r="HSX1692" s="40"/>
      <c r="HSY1692" s="31"/>
      <c r="HSZ1692" s="50"/>
      <c r="HTA1692" s="31"/>
      <c r="HTB1692" s="40"/>
      <c r="HTC1692" s="31"/>
      <c r="HTD1692" s="50"/>
      <c r="HTE1692" s="31"/>
      <c r="HTF1692" s="40"/>
      <c r="HTG1692" s="31"/>
      <c r="HTH1692" s="50"/>
      <c r="HTI1692" s="31"/>
      <c r="HTJ1692" s="40"/>
      <c r="HTK1692" s="31"/>
      <c r="HTL1692" s="50"/>
      <c r="HTM1692" s="31"/>
      <c r="HTN1692" s="40"/>
      <c r="HTO1692" s="31"/>
      <c r="HTP1692" s="50"/>
      <c r="HTQ1692" s="31"/>
      <c r="HTR1692" s="40"/>
      <c r="HTS1692" s="31"/>
      <c r="HTT1692" s="50"/>
      <c r="HTU1692" s="31"/>
      <c r="HTV1692" s="40"/>
      <c r="HTW1692" s="31"/>
      <c r="HTX1692" s="50"/>
      <c r="HTY1692" s="31"/>
      <c r="HTZ1692" s="40"/>
      <c r="HUA1692" s="31"/>
      <c r="HUB1692" s="50"/>
      <c r="HUC1692" s="31"/>
      <c r="HUD1692" s="40"/>
      <c r="HUE1692" s="31"/>
      <c r="HUF1692" s="50"/>
      <c r="HUG1692" s="31"/>
      <c r="HUH1692" s="40"/>
      <c r="HUI1692" s="31"/>
      <c r="HUJ1692" s="50"/>
      <c r="HUK1692" s="31"/>
      <c r="HUL1692" s="40"/>
      <c r="HUM1692" s="31"/>
      <c r="HUN1692" s="50"/>
      <c r="HUO1692" s="31"/>
      <c r="HUP1692" s="40"/>
      <c r="HUQ1692" s="31"/>
      <c r="HUR1692" s="50"/>
      <c r="HUS1692" s="31"/>
      <c r="HUT1692" s="40"/>
      <c r="HUU1692" s="31"/>
      <c r="HUV1692" s="50"/>
      <c r="HUW1692" s="31"/>
      <c r="HUX1692" s="40"/>
      <c r="HUY1692" s="31"/>
      <c r="HUZ1692" s="50"/>
      <c r="HVA1692" s="31"/>
      <c r="HVB1692" s="40"/>
      <c r="HVC1692" s="31"/>
      <c r="HVD1692" s="50"/>
      <c r="HVE1692" s="31"/>
      <c r="HVF1692" s="40"/>
      <c r="HVG1692" s="31"/>
      <c r="HVH1692" s="50"/>
      <c r="HVI1692" s="31"/>
      <c r="HVJ1692" s="40"/>
      <c r="HVK1692" s="31"/>
      <c r="HVL1692" s="50"/>
      <c r="HVM1692" s="31"/>
      <c r="HVN1692" s="40"/>
      <c r="HVO1692" s="31"/>
      <c r="HVP1692" s="50"/>
      <c r="HVQ1692" s="31"/>
      <c r="HVR1692" s="40"/>
      <c r="HVS1692" s="31"/>
      <c r="HVT1692" s="50"/>
      <c r="HVU1692" s="31"/>
      <c r="HVV1692" s="40"/>
      <c r="HVW1692" s="31"/>
      <c r="HVX1692" s="50"/>
      <c r="HVY1692" s="31"/>
      <c r="HVZ1692" s="40"/>
      <c r="HWA1692" s="31"/>
      <c r="HWB1692" s="50"/>
      <c r="HWC1692" s="31"/>
      <c r="HWD1692" s="40"/>
      <c r="HWE1692" s="31"/>
      <c r="HWF1692" s="50"/>
      <c r="HWG1692" s="31"/>
      <c r="HWH1692" s="40"/>
      <c r="HWI1692" s="31"/>
      <c r="HWJ1692" s="50"/>
      <c r="HWK1692" s="31"/>
      <c r="HWL1692" s="40"/>
      <c r="HWM1692" s="31"/>
      <c r="HWN1692" s="50"/>
      <c r="HWO1692" s="31"/>
      <c r="HWP1692" s="40"/>
      <c r="HWQ1692" s="31"/>
      <c r="HWR1692" s="50"/>
      <c r="HWS1692" s="31"/>
      <c r="HWT1692" s="40"/>
      <c r="HWU1692" s="31"/>
      <c r="HWV1692" s="50"/>
      <c r="HWW1692" s="31"/>
      <c r="HWX1692" s="40"/>
      <c r="HWY1692" s="31"/>
      <c r="HWZ1692" s="50"/>
      <c r="HXA1692" s="31"/>
      <c r="HXB1692" s="40"/>
      <c r="HXC1692" s="31"/>
      <c r="HXD1692" s="50"/>
      <c r="HXE1692" s="31"/>
      <c r="HXF1692" s="40"/>
      <c r="HXG1692" s="31"/>
      <c r="HXH1692" s="50"/>
      <c r="HXI1692" s="31"/>
      <c r="HXJ1692" s="40"/>
      <c r="HXK1692" s="31"/>
      <c r="HXL1692" s="50"/>
      <c r="HXM1692" s="31"/>
      <c r="HXN1692" s="40"/>
      <c r="HXO1692" s="31"/>
      <c r="HXP1692" s="50"/>
      <c r="HXQ1692" s="31"/>
      <c r="HXR1692" s="40"/>
      <c r="HXS1692" s="31"/>
      <c r="HXT1692" s="50"/>
      <c r="HXU1692" s="31"/>
      <c r="HXV1692" s="40"/>
      <c r="HXW1692" s="31"/>
      <c r="HXX1692" s="50"/>
      <c r="HXY1692" s="31"/>
      <c r="HXZ1692" s="40"/>
      <c r="HYA1692" s="31"/>
      <c r="HYB1692" s="50"/>
      <c r="HYC1692" s="31"/>
      <c r="HYD1692" s="40"/>
      <c r="HYE1692" s="31"/>
      <c r="HYF1692" s="50"/>
      <c r="HYG1692" s="31"/>
      <c r="HYH1692" s="40"/>
      <c r="HYI1692" s="31"/>
      <c r="HYJ1692" s="50"/>
      <c r="HYK1692" s="31"/>
      <c r="HYL1692" s="40"/>
      <c r="HYM1692" s="31"/>
      <c r="HYN1692" s="50"/>
      <c r="HYO1692" s="31"/>
      <c r="HYP1692" s="40"/>
      <c r="HYQ1692" s="31"/>
      <c r="HYR1692" s="50"/>
      <c r="HYS1692" s="31"/>
      <c r="HYT1692" s="40"/>
      <c r="HYU1692" s="31"/>
      <c r="HYV1692" s="50"/>
      <c r="HYW1692" s="31"/>
      <c r="HYX1692" s="40"/>
      <c r="HYY1692" s="31"/>
      <c r="HYZ1692" s="50"/>
      <c r="HZA1692" s="31"/>
      <c r="HZB1692" s="40"/>
      <c r="HZC1692" s="31"/>
      <c r="HZD1692" s="50"/>
      <c r="HZE1692" s="31"/>
      <c r="HZF1692" s="40"/>
      <c r="HZG1692" s="31"/>
      <c r="HZH1692" s="50"/>
      <c r="HZI1692" s="31"/>
      <c r="HZJ1692" s="40"/>
      <c r="HZK1692" s="31"/>
      <c r="HZL1692" s="50"/>
      <c r="HZM1692" s="31"/>
      <c r="HZN1692" s="40"/>
      <c r="HZO1692" s="31"/>
      <c r="HZP1692" s="50"/>
      <c r="HZQ1692" s="31"/>
      <c r="HZR1692" s="40"/>
      <c r="HZS1692" s="31"/>
      <c r="HZT1692" s="50"/>
      <c r="HZU1692" s="31"/>
      <c r="HZV1692" s="40"/>
      <c r="HZW1692" s="31"/>
      <c r="HZX1692" s="50"/>
      <c r="HZY1692" s="31"/>
      <c r="HZZ1692" s="40"/>
      <c r="IAA1692" s="31"/>
      <c r="IAB1692" s="50"/>
      <c r="IAC1692" s="31"/>
      <c r="IAD1692" s="40"/>
      <c r="IAE1692" s="31"/>
      <c r="IAF1692" s="50"/>
      <c r="IAG1692" s="31"/>
      <c r="IAH1692" s="40"/>
      <c r="IAI1692" s="31"/>
      <c r="IAJ1692" s="50"/>
      <c r="IAK1692" s="31"/>
      <c r="IAL1692" s="40"/>
      <c r="IAM1692" s="31"/>
      <c r="IAN1692" s="50"/>
      <c r="IAO1692" s="31"/>
      <c r="IAP1692" s="40"/>
      <c r="IAQ1692" s="31"/>
      <c r="IAR1692" s="50"/>
      <c r="IAS1692" s="31"/>
      <c r="IAT1692" s="40"/>
      <c r="IAU1692" s="31"/>
      <c r="IAV1692" s="50"/>
      <c r="IAW1692" s="31"/>
      <c r="IAX1692" s="40"/>
      <c r="IAY1692" s="31"/>
      <c r="IAZ1692" s="50"/>
      <c r="IBA1692" s="31"/>
      <c r="IBB1692" s="40"/>
      <c r="IBC1692" s="31"/>
      <c r="IBD1692" s="50"/>
      <c r="IBE1692" s="31"/>
      <c r="IBF1692" s="40"/>
      <c r="IBG1692" s="31"/>
      <c r="IBH1692" s="50"/>
      <c r="IBI1692" s="31"/>
      <c r="IBJ1692" s="40"/>
      <c r="IBK1692" s="31"/>
      <c r="IBL1692" s="50"/>
      <c r="IBM1692" s="31"/>
      <c r="IBN1692" s="40"/>
      <c r="IBO1692" s="31"/>
      <c r="IBP1692" s="50"/>
      <c r="IBQ1692" s="31"/>
      <c r="IBR1692" s="40"/>
      <c r="IBS1692" s="31"/>
      <c r="IBT1692" s="50"/>
      <c r="IBU1692" s="31"/>
      <c r="IBV1692" s="40"/>
      <c r="IBW1692" s="31"/>
      <c r="IBX1692" s="50"/>
      <c r="IBY1692" s="31"/>
      <c r="IBZ1692" s="40"/>
      <c r="ICA1692" s="31"/>
      <c r="ICB1692" s="50"/>
      <c r="ICC1692" s="31"/>
      <c r="ICD1692" s="40"/>
      <c r="ICE1692" s="31"/>
      <c r="ICF1692" s="50"/>
      <c r="ICG1692" s="31"/>
      <c r="ICH1692" s="40"/>
      <c r="ICI1692" s="31"/>
      <c r="ICJ1692" s="50"/>
      <c r="ICK1692" s="31"/>
      <c r="ICL1692" s="40"/>
      <c r="ICM1692" s="31"/>
      <c r="ICN1692" s="50"/>
      <c r="ICO1692" s="31"/>
      <c r="ICP1692" s="40"/>
      <c r="ICQ1692" s="31"/>
      <c r="ICR1692" s="50"/>
      <c r="ICS1692" s="31"/>
      <c r="ICT1692" s="40"/>
      <c r="ICU1692" s="31"/>
      <c r="ICV1692" s="50"/>
      <c r="ICW1692" s="31"/>
      <c r="ICX1692" s="40"/>
      <c r="ICY1692" s="31"/>
      <c r="ICZ1692" s="50"/>
      <c r="IDA1692" s="31"/>
      <c r="IDB1692" s="40"/>
      <c r="IDC1692" s="31"/>
      <c r="IDD1692" s="50"/>
      <c r="IDE1692" s="31"/>
      <c r="IDF1692" s="40"/>
      <c r="IDG1692" s="31"/>
      <c r="IDH1692" s="50"/>
      <c r="IDI1692" s="31"/>
      <c r="IDJ1692" s="40"/>
      <c r="IDK1692" s="31"/>
      <c r="IDL1692" s="50"/>
      <c r="IDM1692" s="31"/>
      <c r="IDN1692" s="40"/>
      <c r="IDO1692" s="31"/>
      <c r="IDP1692" s="50"/>
      <c r="IDQ1692" s="31"/>
      <c r="IDR1692" s="40"/>
      <c r="IDS1692" s="31"/>
      <c r="IDT1692" s="50"/>
      <c r="IDU1692" s="31"/>
      <c r="IDV1692" s="40"/>
      <c r="IDW1692" s="31"/>
      <c r="IDX1692" s="50"/>
      <c r="IDY1692" s="31"/>
      <c r="IDZ1692" s="40"/>
      <c r="IEA1692" s="31"/>
      <c r="IEB1692" s="50"/>
      <c r="IEC1692" s="31"/>
      <c r="IED1692" s="40"/>
      <c r="IEE1692" s="31"/>
      <c r="IEF1692" s="50"/>
      <c r="IEG1692" s="31"/>
      <c r="IEH1692" s="40"/>
      <c r="IEI1692" s="31"/>
      <c r="IEJ1692" s="50"/>
      <c r="IEK1692" s="31"/>
      <c r="IEL1692" s="40"/>
      <c r="IEM1692" s="31"/>
      <c r="IEN1692" s="50"/>
      <c r="IEO1692" s="31"/>
      <c r="IEP1692" s="40"/>
      <c r="IEQ1692" s="31"/>
      <c r="IER1692" s="50"/>
      <c r="IES1692" s="31"/>
      <c r="IET1692" s="40"/>
      <c r="IEU1692" s="31"/>
      <c r="IEV1692" s="50"/>
      <c r="IEW1692" s="31"/>
      <c r="IEX1692" s="40"/>
      <c r="IEY1692" s="31"/>
      <c r="IEZ1692" s="50"/>
      <c r="IFA1692" s="31"/>
      <c r="IFB1692" s="40"/>
      <c r="IFC1692" s="31"/>
      <c r="IFD1692" s="50"/>
      <c r="IFE1692" s="31"/>
      <c r="IFF1692" s="40"/>
      <c r="IFG1692" s="31"/>
      <c r="IFH1692" s="50"/>
      <c r="IFI1692" s="31"/>
      <c r="IFJ1692" s="40"/>
      <c r="IFK1692" s="31"/>
      <c r="IFL1692" s="50"/>
      <c r="IFM1692" s="31"/>
      <c r="IFN1692" s="40"/>
      <c r="IFO1692" s="31"/>
      <c r="IFP1692" s="50"/>
      <c r="IFQ1692" s="31"/>
      <c r="IFR1692" s="40"/>
      <c r="IFS1692" s="31"/>
      <c r="IFT1692" s="50"/>
      <c r="IFU1692" s="31"/>
      <c r="IFV1692" s="40"/>
      <c r="IFW1692" s="31"/>
      <c r="IFX1692" s="50"/>
      <c r="IFY1692" s="31"/>
      <c r="IFZ1692" s="40"/>
      <c r="IGA1692" s="31"/>
      <c r="IGB1692" s="50"/>
      <c r="IGC1692" s="31"/>
      <c r="IGD1692" s="40"/>
      <c r="IGE1692" s="31"/>
      <c r="IGF1692" s="50"/>
      <c r="IGG1692" s="31"/>
      <c r="IGH1692" s="40"/>
      <c r="IGI1692" s="31"/>
      <c r="IGJ1692" s="50"/>
      <c r="IGK1692" s="31"/>
      <c r="IGL1692" s="40"/>
      <c r="IGM1692" s="31"/>
      <c r="IGN1692" s="50"/>
      <c r="IGO1692" s="31"/>
      <c r="IGP1692" s="40"/>
      <c r="IGQ1692" s="31"/>
      <c r="IGR1692" s="50"/>
      <c r="IGS1692" s="31"/>
      <c r="IGT1692" s="40"/>
      <c r="IGU1692" s="31"/>
      <c r="IGV1692" s="50"/>
      <c r="IGW1692" s="31"/>
      <c r="IGX1692" s="40"/>
      <c r="IGY1692" s="31"/>
      <c r="IGZ1692" s="50"/>
      <c r="IHA1692" s="31"/>
      <c r="IHB1692" s="40"/>
      <c r="IHC1692" s="31"/>
      <c r="IHD1692" s="50"/>
      <c r="IHE1692" s="31"/>
      <c r="IHF1692" s="40"/>
      <c r="IHG1692" s="31"/>
      <c r="IHH1692" s="50"/>
      <c r="IHI1692" s="31"/>
      <c r="IHJ1692" s="40"/>
      <c r="IHK1692" s="31"/>
      <c r="IHL1692" s="50"/>
      <c r="IHM1692" s="31"/>
      <c r="IHN1692" s="40"/>
      <c r="IHO1692" s="31"/>
      <c r="IHP1692" s="50"/>
      <c r="IHQ1692" s="31"/>
      <c r="IHR1692" s="40"/>
      <c r="IHS1692" s="31"/>
      <c r="IHT1692" s="50"/>
      <c r="IHU1692" s="31"/>
      <c r="IHV1692" s="40"/>
      <c r="IHW1692" s="31"/>
      <c r="IHX1692" s="50"/>
      <c r="IHY1692" s="31"/>
      <c r="IHZ1692" s="40"/>
      <c r="IIA1692" s="31"/>
      <c r="IIB1692" s="50"/>
      <c r="IIC1692" s="31"/>
      <c r="IID1692" s="40"/>
      <c r="IIE1692" s="31"/>
      <c r="IIF1692" s="50"/>
      <c r="IIG1692" s="31"/>
      <c r="IIH1692" s="40"/>
      <c r="III1692" s="31"/>
      <c r="IIJ1692" s="50"/>
      <c r="IIK1692" s="31"/>
      <c r="IIL1692" s="40"/>
      <c r="IIM1692" s="31"/>
      <c r="IIN1692" s="50"/>
      <c r="IIO1692" s="31"/>
      <c r="IIP1692" s="40"/>
      <c r="IIQ1692" s="31"/>
      <c r="IIR1692" s="50"/>
      <c r="IIS1692" s="31"/>
      <c r="IIT1692" s="40"/>
      <c r="IIU1692" s="31"/>
      <c r="IIV1692" s="50"/>
      <c r="IIW1692" s="31"/>
      <c r="IIX1692" s="40"/>
      <c r="IIY1692" s="31"/>
      <c r="IIZ1692" s="50"/>
      <c r="IJA1692" s="31"/>
      <c r="IJB1692" s="40"/>
      <c r="IJC1692" s="31"/>
      <c r="IJD1692" s="50"/>
      <c r="IJE1692" s="31"/>
      <c r="IJF1692" s="40"/>
      <c r="IJG1692" s="31"/>
      <c r="IJH1692" s="50"/>
      <c r="IJI1692" s="31"/>
      <c r="IJJ1692" s="40"/>
      <c r="IJK1692" s="31"/>
      <c r="IJL1692" s="50"/>
      <c r="IJM1692" s="31"/>
      <c r="IJN1692" s="40"/>
      <c r="IJO1692" s="31"/>
      <c r="IJP1692" s="50"/>
      <c r="IJQ1692" s="31"/>
      <c r="IJR1692" s="40"/>
      <c r="IJS1692" s="31"/>
      <c r="IJT1692" s="50"/>
      <c r="IJU1692" s="31"/>
      <c r="IJV1692" s="40"/>
      <c r="IJW1692" s="31"/>
      <c r="IJX1692" s="50"/>
      <c r="IJY1692" s="31"/>
      <c r="IJZ1692" s="40"/>
      <c r="IKA1692" s="31"/>
      <c r="IKB1692" s="50"/>
      <c r="IKC1692" s="31"/>
      <c r="IKD1692" s="40"/>
      <c r="IKE1692" s="31"/>
      <c r="IKF1692" s="50"/>
      <c r="IKG1692" s="31"/>
      <c r="IKH1692" s="40"/>
      <c r="IKI1692" s="31"/>
      <c r="IKJ1692" s="50"/>
      <c r="IKK1692" s="31"/>
      <c r="IKL1692" s="40"/>
      <c r="IKM1692" s="31"/>
      <c r="IKN1692" s="50"/>
      <c r="IKO1692" s="31"/>
      <c r="IKP1692" s="40"/>
      <c r="IKQ1692" s="31"/>
      <c r="IKR1692" s="50"/>
      <c r="IKS1692" s="31"/>
      <c r="IKT1692" s="40"/>
      <c r="IKU1692" s="31"/>
      <c r="IKV1692" s="50"/>
      <c r="IKW1692" s="31"/>
      <c r="IKX1692" s="40"/>
      <c r="IKY1692" s="31"/>
      <c r="IKZ1692" s="50"/>
      <c r="ILA1692" s="31"/>
      <c r="ILB1692" s="40"/>
      <c r="ILC1692" s="31"/>
      <c r="ILD1692" s="50"/>
      <c r="ILE1692" s="31"/>
      <c r="ILF1692" s="40"/>
      <c r="ILG1692" s="31"/>
      <c r="ILH1692" s="50"/>
      <c r="ILI1692" s="31"/>
      <c r="ILJ1692" s="40"/>
      <c r="ILK1692" s="31"/>
      <c r="ILL1692" s="50"/>
      <c r="ILM1692" s="31"/>
      <c r="ILN1692" s="40"/>
      <c r="ILO1692" s="31"/>
      <c r="ILP1692" s="50"/>
      <c r="ILQ1692" s="31"/>
      <c r="ILR1692" s="40"/>
      <c r="ILS1692" s="31"/>
      <c r="ILT1692" s="50"/>
      <c r="ILU1692" s="31"/>
      <c r="ILV1692" s="40"/>
      <c r="ILW1692" s="31"/>
      <c r="ILX1692" s="50"/>
      <c r="ILY1692" s="31"/>
      <c r="ILZ1692" s="40"/>
      <c r="IMA1692" s="31"/>
      <c r="IMB1692" s="50"/>
      <c r="IMC1692" s="31"/>
      <c r="IMD1692" s="40"/>
      <c r="IME1692" s="31"/>
      <c r="IMF1692" s="50"/>
      <c r="IMG1692" s="31"/>
      <c r="IMH1692" s="40"/>
      <c r="IMI1692" s="31"/>
      <c r="IMJ1692" s="50"/>
      <c r="IMK1692" s="31"/>
      <c r="IML1692" s="40"/>
      <c r="IMM1692" s="31"/>
      <c r="IMN1692" s="50"/>
      <c r="IMO1692" s="31"/>
      <c r="IMP1692" s="40"/>
      <c r="IMQ1692" s="31"/>
      <c r="IMR1692" s="50"/>
      <c r="IMS1692" s="31"/>
      <c r="IMT1692" s="40"/>
      <c r="IMU1692" s="31"/>
      <c r="IMV1692" s="50"/>
      <c r="IMW1692" s="31"/>
      <c r="IMX1692" s="40"/>
      <c r="IMY1692" s="31"/>
      <c r="IMZ1692" s="50"/>
      <c r="INA1692" s="31"/>
      <c r="INB1692" s="40"/>
      <c r="INC1692" s="31"/>
      <c r="IND1692" s="50"/>
      <c r="INE1692" s="31"/>
      <c r="INF1692" s="40"/>
      <c r="ING1692" s="31"/>
      <c r="INH1692" s="50"/>
      <c r="INI1692" s="31"/>
      <c r="INJ1692" s="40"/>
      <c r="INK1692" s="31"/>
      <c r="INL1692" s="50"/>
      <c r="INM1692" s="31"/>
      <c r="INN1692" s="40"/>
      <c r="INO1692" s="31"/>
      <c r="INP1692" s="50"/>
      <c r="INQ1692" s="31"/>
      <c r="INR1692" s="40"/>
      <c r="INS1692" s="31"/>
      <c r="INT1692" s="50"/>
      <c r="INU1692" s="31"/>
      <c r="INV1692" s="40"/>
      <c r="INW1692" s="31"/>
      <c r="INX1692" s="50"/>
      <c r="INY1692" s="31"/>
      <c r="INZ1692" s="40"/>
      <c r="IOA1692" s="31"/>
      <c r="IOB1692" s="50"/>
      <c r="IOC1692" s="31"/>
      <c r="IOD1692" s="40"/>
      <c r="IOE1692" s="31"/>
      <c r="IOF1692" s="50"/>
      <c r="IOG1692" s="31"/>
      <c r="IOH1692" s="40"/>
      <c r="IOI1692" s="31"/>
      <c r="IOJ1692" s="50"/>
      <c r="IOK1692" s="31"/>
      <c r="IOL1692" s="40"/>
      <c r="IOM1692" s="31"/>
      <c r="ION1692" s="50"/>
      <c r="IOO1692" s="31"/>
      <c r="IOP1692" s="40"/>
      <c r="IOQ1692" s="31"/>
      <c r="IOR1692" s="50"/>
      <c r="IOS1692" s="31"/>
      <c r="IOT1692" s="40"/>
      <c r="IOU1692" s="31"/>
      <c r="IOV1692" s="50"/>
      <c r="IOW1692" s="31"/>
      <c r="IOX1692" s="40"/>
      <c r="IOY1692" s="31"/>
      <c r="IOZ1692" s="50"/>
      <c r="IPA1692" s="31"/>
      <c r="IPB1692" s="40"/>
      <c r="IPC1692" s="31"/>
      <c r="IPD1692" s="50"/>
      <c r="IPE1692" s="31"/>
      <c r="IPF1692" s="40"/>
      <c r="IPG1692" s="31"/>
      <c r="IPH1692" s="50"/>
      <c r="IPI1692" s="31"/>
      <c r="IPJ1692" s="40"/>
      <c r="IPK1692" s="31"/>
      <c r="IPL1692" s="50"/>
      <c r="IPM1692" s="31"/>
      <c r="IPN1692" s="40"/>
      <c r="IPO1692" s="31"/>
      <c r="IPP1692" s="50"/>
      <c r="IPQ1692" s="31"/>
      <c r="IPR1692" s="40"/>
      <c r="IPS1692" s="31"/>
      <c r="IPT1692" s="50"/>
      <c r="IPU1692" s="31"/>
      <c r="IPV1692" s="40"/>
      <c r="IPW1692" s="31"/>
      <c r="IPX1692" s="50"/>
      <c r="IPY1692" s="31"/>
      <c r="IPZ1692" s="40"/>
      <c r="IQA1692" s="31"/>
      <c r="IQB1692" s="50"/>
      <c r="IQC1692" s="31"/>
      <c r="IQD1692" s="40"/>
      <c r="IQE1692" s="31"/>
      <c r="IQF1692" s="50"/>
      <c r="IQG1692" s="31"/>
      <c r="IQH1692" s="40"/>
      <c r="IQI1692" s="31"/>
      <c r="IQJ1692" s="50"/>
      <c r="IQK1692" s="31"/>
      <c r="IQL1692" s="40"/>
      <c r="IQM1692" s="31"/>
      <c r="IQN1692" s="50"/>
      <c r="IQO1692" s="31"/>
      <c r="IQP1692" s="40"/>
      <c r="IQQ1692" s="31"/>
      <c r="IQR1692" s="50"/>
      <c r="IQS1692" s="31"/>
      <c r="IQT1692" s="40"/>
      <c r="IQU1692" s="31"/>
      <c r="IQV1692" s="50"/>
      <c r="IQW1692" s="31"/>
      <c r="IQX1692" s="40"/>
      <c r="IQY1692" s="31"/>
      <c r="IQZ1692" s="50"/>
      <c r="IRA1692" s="31"/>
      <c r="IRB1692" s="40"/>
      <c r="IRC1692" s="31"/>
      <c r="IRD1692" s="50"/>
      <c r="IRE1692" s="31"/>
      <c r="IRF1692" s="40"/>
      <c r="IRG1692" s="31"/>
      <c r="IRH1692" s="50"/>
      <c r="IRI1692" s="31"/>
      <c r="IRJ1692" s="40"/>
      <c r="IRK1692" s="31"/>
      <c r="IRL1692" s="50"/>
      <c r="IRM1692" s="31"/>
      <c r="IRN1692" s="40"/>
      <c r="IRO1692" s="31"/>
      <c r="IRP1692" s="50"/>
      <c r="IRQ1692" s="31"/>
      <c r="IRR1692" s="40"/>
      <c r="IRS1692" s="31"/>
      <c r="IRT1692" s="50"/>
      <c r="IRU1692" s="31"/>
      <c r="IRV1692" s="40"/>
      <c r="IRW1692" s="31"/>
      <c r="IRX1692" s="50"/>
      <c r="IRY1692" s="31"/>
      <c r="IRZ1692" s="40"/>
      <c r="ISA1692" s="31"/>
      <c r="ISB1692" s="50"/>
      <c r="ISC1692" s="31"/>
      <c r="ISD1692" s="40"/>
      <c r="ISE1692" s="31"/>
      <c r="ISF1692" s="50"/>
      <c r="ISG1692" s="31"/>
      <c r="ISH1692" s="40"/>
      <c r="ISI1692" s="31"/>
      <c r="ISJ1692" s="50"/>
      <c r="ISK1692" s="31"/>
      <c r="ISL1692" s="40"/>
      <c r="ISM1692" s="31"/>
      <c r="ISN1692" s="50"/>
      <c r="ISO1692" s="31"/>
      <c r="ISP1692" s="40"/>
      <c r="ISQ1692" s="31"/>
      <c r="ISR1692" s="50"/>
      <c r="ISS1692" s="31"/>
      <c r="IST1692" s="40"/>
      <c r="ISU1692" s="31"/>
      <c r="ISV1692" s="50"/>
      <c r="ISW1692" s="31"/>
      <c r="ISX1692" s="40"/>
      <c r="ISY1692" s="31"/>
      <c r="ISZ1692" s="50"/>
      <c r="ITA1692" s="31"/>
      <c r="ITB1692" s="40"/>
      <c r="ITC1692" s="31"/>
      <c r="ITD1692" s="50"/>
      <c r="ITE1692" s="31"/>
      <c r="ITF1692" s="40"/>
      <c r="ITG1692" s="31"/>
      <c r="ITH1692" s="50"/>
      <c r="ITI1692" s="31"/>
      <c r="ITJ1692" s="40"/>
      <c r="ITK1692" s="31"/>
      <c r="ITL1692" s="50"/>
      <c r="ITM1692" s="31"/>
      <c r="ITN1692" s="40"/>
      <c r="ITO1692" s="31"/>
      <c r="ITP1692" s="50"/>
      <c r="ITQ1692" s="31"/>
      <c r="ITR1692" s="40"/>
      <c r="ITS1692" s="31"/>
      <c r="ITT1692" s="50"/>
      <c r="ITU1692" s="31"/>
      <c r="ITV1692" s="40"/>
      <c r="ITW1692" s="31"/>
      <c r="ITX1692" s="50"/>
      <c r="ITY1692" s="31"/>
      <c r="ITZ1692" s="40"/>
      <c r="IUA1692" s="31"/>
      <c r="IUB1692" s="50"/>
      <c r="IUC1692" s="31"/>
      <c r="IUD1692" s="40"/>
      <c r="IUE1692" s="31"/>
      <c r="IUF1692" s="50"/>
      <c r="IUG1692" s="31"/>
      <c r="IUH1692" s="40"/>
      <c r="IUI1692" s="31"/>
      <c r="IUJ1692" s="50"/>
      <c r="IUK1692" s="31"/>
      <c r="IUL1692" s="40"/>
      <c r="IUM1692" s="31"/>
      <c r="IUN1692" s="50"/>
      <c r="IUO1692" s="31"/>
      <c r="IUP1692" s="40"/>
      <c r="IUQ1692" s="31"/>
      <c r="IUR1692" s="50"/>
      <c r="IUS1692" s="31"/>
      <c r="IUT1692" s="40"/>
      <c r="IUU1692" s="31"/>
      <c r="IUV1692" s="50"/>
      <c r="IUW1692" s="31"/>
      <c r="IUX1692" s="40"/>
      <c r="IUY1692" s="31"/>
      <c r="IUZ1692" s="50"/>
      <c r="IVA1692" s="31"/>
      <c r="IVB1692" s="40"/>
      <c r="IVC1692" s="31"/>
      <c r="IVD1692" s="50"/>
      <c r="IVE1692" s="31"/>
      <c r="IVF1692" s="40"/>
      <c r="IVG1692" s="31"/>
      <c r="IVH1692" s="50"/>
      <c r="IVI1692" s="31"/>
      <c r="IVJ1692" s="40"/>
      <c r="IVK1692" s="31"/>
      <c r="IVL1692" s="50"/>
      <c r="IVM1692" s="31"/>
      <c r="IVN1692" s="40"/>
      <c r="IVO1692" s="31"/>
      <c r="IVP1692" s="50"/>
      <c r="IVQ1692" s="31"/>
      <c r="IVR1692" s="40"/>
      <c r="IVS1692" s="31"/>
      <c r="IVT1692" s="50"/>
      <c r="IVU1692" s="31"/>
      <c r="IVV1692" s="40"/>
      <c r="IVW1692" s="31"/>
      <c r="IVX1692" s="50"/>
      <c r="IVY1692" s="31"/>
      <c r="IVZ1692" s="40"/>
      <c r="IWA1692" s="31"/>
      <c r="IWB1692" s="50"/>
      <c r="IWC1692" s="31"/>
      <c r="IWD1692" s="40"/>
      <c r="IWE1692" s="31"/>
      <c r="IWF1692" s="50"/>
      <c r="IWG1692" s="31"/>
      <c r="IWH1692" s="40"/>
      <c r="IWI1692" s="31"/>
      <c r="IWJ1692" s="50"/>
      <c r="IWK1692" s="31"/>
      <c r="IWL1692" s="40"/>
      <c r="IWM1692" s="31"/>
      <c r="IWN1692" s="50"/>
      <c r="IWO1692" s="31"/>
      <c r="IWP1692" s="40"/>
      <c r="IWQ1692" s="31"/>
      <c r="IWR1692" s="50"/>
      <c r="IWS1692" s="31"/>
      <c r="IWT1692" s="40"/>
      <c r="IWU1692" s="31"/>
      <c r="IWV1692" s="50"/>
      <c r="IWW1692" s="31"/>
      <c r="IWX1692" s="40"/>
      <c r="IWY1692" s="31"/>
      <c r="IWZ1692" s="50"/>
      <c r="IXA1692" s="31"/>
      <c r="IXB1692" s="40"/>
      <c r="IXC1692" s="31"/>
      <c r="IXD1692" s="50"/>
      <c r="IXE1692" s="31"/>
      <c r="IXF1692" s="40"/>
      <c r="IXG1692" s="31"/>
      <c r="IXH1692" s="50"/>
      <c r="IXI1692" s="31"/>
      <c r="IXJ1692" s="40"/>
      <c r="IXK1692" s="31"/>
      <c r="IXL1692" s="50"/>
      <c r="IXM1692" s="31"/>
      <c r="IXN1692" s="40"/>
      <c r="IXO1692" s="31"/>
      <c r="IXP1692" s="50"/>
      <c r="IXQ1692" s="31"/>
      <c r="IXR1692" s="40"/>
      <c r="IXS1692" s="31"/>
      <c r="IXT1692" s="50"/>
      <c r="IXU1692" s="31"/>
      <c r="IXV1692" s="40"/>
      <c r="IXW1692" s="31"/>
      <c r="IXX1692" s="50"/>
      <c r="IXY1692" s="31"/>
      <c r="IXZ1692" s="40"/>
      <c r="IYA1692" s="31"/>
      <c r="IYB1692" s="50"/>
      <c r="IYC1692" s="31"/>
      <c r="IYD1692" s="40"/>
      <c r="IYE1692" s="31"/>
      <c r="IYF1692" s="50"/>
      <c r="IYG1692" s="31"/>
      <c r="IYH1692" s="40"/>
      <c r="IYI1692" s="31"/>
      <c r="IYJ1692" s="50"/>
      <c r="IYK1692" s="31"/>
      <c r="IYL1692" s="40"/>
      <c r="IYM1692" s="31"/>
      <c r="IYN1692" s="50"/>
      <c r="IYO1692" s="31"/>
      <c r="IYP1692" s="40"/>
      <c r="IYQ1692" s="31"/>
      <c r="IYR1692" s="50"/>
      <c r="IYS1692" s="31"/>
      <c r="IYT1692" s="40"/>
      <c r="IYU1692" s="31"/>
      <c r="IYV1692" s="50"/>
      <c r="IYW1692" s="31"/>
      <c r="IYX1692" s="40"/>
      <c r="IYY1692" s="31"/>
      <c r="IYZ1692" s="50"/>
      <c r="IZA1692" s="31"/>
      <c r="IZB1692" s="40"/>
      <c r="IZC1692" s="31"/>
      <c r="IZD1692" s="50"/>
      <c r="IZE1692" s="31"/>
      <c r="IZF1692" s="40"/>
      <c r="IZG1692" s="31"/>
      <c r="IZH1692" s="50"/>
      <c r="IZI1692" s="31"/>
      <c r="IZJ1692" s="40"/>
      <c r="IZK1692" s="31"/>
      <c r="IZL1692" s="50"/>
      <c r="IZM1692" s="31"/>
      <c r="IZN1692" s="40"/>
      <c r="IZO1692" s="31"/>
      <c r="IZP1692" s="50"/>
      <c r="IZQ1692" s="31"/>
      <c r="IZR1692" s="40"/>
      <c r="IZS1692" s="31"/>
      <c r="IZT1692" s="50"/>
      <c r="IZU1692" s="31"/>
      <c r="IZV1692" s="40"/>
      <c r="IZW1692" s="31"/>
      <c r="IZX1692" s="50"/>
      <c r="IZY1692" s="31"/>
      <c r="IZZ1692" s="40"/>
      <c r="JAA1692" s="31"/>
      <c r="JAB1692" s="50"/>
      <c r="JAC1692" s="31"/>
      <c r="JAD1692" s="40"/>
      <c r="JAE1692" s="31"/>
      <c r="JAF1692" s="50"/>
      <c r="JAG1692" s="31"/>
      <c r="JAH1692" s="40"/>
      <c r="JAI1692" s="31"/>
      <c r="JAJ1692" s="50"/>
      <c r="JAK1692" s="31"/>
      <c r="JAL1692" s="40"/>
      <c r="JAM1692" s="31"/>
      <c r="JAN1692" s="50"/>
      <c r="JAO1692" s="31"/>
      <c r="JAP1692" s="40"/>
      <c r="JAQ1692" s="31"/>
      <c r="JAR1692" s="50"/>
      <c r="JAS1692" s="31"/>
      <c r="JAT1692" s="40"/>
      <c r="JAU1692" s="31"/>
      <c r="JAV1692" s="50"/>
      <c r="JAW1692" s="31"/>
      <c r="JAX1692" s="40"/>
      <c r="JAY1692" s="31"/>
      <c r="JAZ1692" s="50"/>
      <c r="JBA1692" s="31"/>
      <c r="JBB1692" s="40"/>
      <c r="JBC1692" s="31"/>
      <c r="JBD1692" s="50"/>
      <c r="JBE1692" s="31"/>
      <c r="JBF1692" s="40"/>
      <c r="JBG1692" s="31"/>
      <c r="JBH1692" s="50"/>
      <c r="JBI1692" s="31"/>
      <c r="JBJ1692" s="40"/>
      <c r="JBK1692" s="31"/>
      <c r="JBL1692" s="50"/>
      <c r="JBM1692" s="31"/>
      <c r="JBN1692" s="40"/>
      <c r="JBO1692" s="31"/>
      <c r="JBP1692" s="50"/>
      <c r="JBQ1692" s="31"/>
      <c r="JBR1692" s="40"/>
      <c r="JBS1692" s="31"/>
      <c r="JBT1692" s="50"/>
      <c r="JBU1692" s="31"/>
      <c r="JBV1692" s="40"/>
      <c r="JBW1692" s="31"/>
      <c r="JBX1692" s="50"/>
      <c r="JBY1692" s="31"/>
      <c r="JBZ1692" s="40"/>
      <c r="JCA1692" s="31"/>
      <c r="JCB1692" s="50"/>
      <c r="JCC1692" s="31"/>
      <c r="JCD1692" s="40"/>
      <c r="JCE1692" s="31"/>
      <c r="JCF1692" s="50"/>
      <c r="JCG1692" s="31"/>
      <c r="JCH1692" s="40"/>
      <c r="JCI1692" s="31"/>
      <c r="JCJ1692" s="50"/>
      <c r="JCK1692" s="31"/>
      <c r="JCL1692" s="40"/>
      <c r="JCM1692" s="31"/>
      <c r="JCN1692" s="50"/>
      <c r="JCO1692" s="31"/>
      <c r="JCP1692" s="40"/>
      <c r="JCQ1692" s="31"/>
      <c r="JCR1692" s="50"/>
      <c r="JCS1692" s="31"/>
      <c r="JCT1692" s="40"/>
      <c r="JCU1692" s="31"/>
      <c r="JCV1692" s="50"/>
      <c r="JCW1692" s="31"/>
      <c r="JCX1692" s="40"/>
      <c r="JCY1692" s="31"/>
      <c r="JCZ1692" s="50"/>
      <c r="JDA1692" s="31"/>
      <c r="JDB1692" s="40"/>
      <c r="JDC1692" s="31"/>
      <c r="JDD1692" s="50"/>
      <c r="JDE1692" s="31"/>
      <c r="JDF1692" s="40"/>
      <c r="JDG1692" s="31"/>
      <c r="JDH1692" s="50"/>
      <c r="JDI1692" s="31"/>
      <c r="JDJ1692" s="40"/>
      <c r="JDK1692" s="31"/>
      <c r="JDL1692" s="50"/>
      <c r="JDM1692" s="31"/>
      <c r="JDN1692" s="40"/>
      <c r="JDO1692" s="31"/>
      <c r="JDP1692" s="50"/>
      <c r="JDQ1692" s="31"/>
      <c r="JDR1692" s="40"/>
      <c r="JDS1692" s="31"/>
      <c r="JDT1692" s="50"/>
      <c r="JDU1692" s="31"/>
      <c r="JDV1692" s="40"/>
      <c r="JDW1692" s="31"/>
      <c r="JDX1692" s="50"/>
      <c r="JDY1692" s="31"/>
      <c r="JDZ1692" s="40"/>
      <c r="JEA1692" s="31"/>
      <c r="JEB1692" s="50"/>
      <c r="JEC1692" s="31"/>
      <c r="JED1692" s="40"/>
      <c r="JEE1692" s="31"/>
      <c r="JEF1692" s="50"/>
      <c r="JEG1692" s="31"/>
      <c r="JEH1692" s="40"/>
      <c r="JEI1692" s="31"/>
      <c r="JEJ1692" s="50"/>
      <c r="JEK1692" s="31"/>
      <c r="JEL1692" s="40"/>
      <c r="JEM1692" s="31"/>
      <c r="JEN1692" s="50"/>
      <c r="JEO1692" s="31"/>
      <c r="JEP1692" s="40"/>
      <c r="JEQ1692" s="31"/>
      <c r="JER1692" s="50"/>
      <c r="JES1692" s="31"/>
      <c r="JET1692" s="40"/>
      <c r="JEU1692" s="31"/>
      <c r="JEV1692" s="50"/>
      <c r="JEW1692" s="31"/>
      <c r="JEX1692" s="40"/>
      <c r="JEY1692" s="31"/>
      <c r="JEZ1692" s="50"/>
      <c r="JFA1692" s="31"/>
      <c r="JFB1692" s="40"/>
      <c r="JFC1692" s="31"/>
      <c r="JFD1692" s="50"/>
      <c r="JFE1692" s="31"/>
      <c r="JFF1692" s="40"/>
      <c r="JFG1692" s="31"/>
      <c r="JFH1692" s="50"/>
      <c r="JFI1692" s="31"/>
      <c r="JFJ1692" s="40"/>
      <c r="JFK1692" s="31"/>
      <c r="JFL1692" s="50"/>
      <c r="JFM1692" s="31"/>
      <c r="JFN1692" s="40"/>
      <c r="JFO1692" s="31"/>
      <c r="JFP1692" s="50"/>
      <c r="JFQ1692" s="31"/>
      <c r="JFR1692" s="40"/>
      <c r="JFS1692" s="31"/>
      <c r="JFT1692" s="50"/>
      <c r="JFU1692" s="31"/>
      <c r="JFV1692" s="40"/>
      <c r="JFW1692" s="31"/>
      <c r="JFX1692" s="50"/>
      <c r="JFY1692" s="31"/>
      <c r="JFZ1692" s="40"/>
      <c r="JGA1692" s="31"/>
      <c r="JGB1692" s="50"/>
      <c r="JGC1692" s="31"/>
      <c r="JGD1692" s="40"/>
      <c r="JGE1692" s="31"/>
      <c r="JGF1692" s="50"/>
      <c r="JGG1692" s="31"/>
      <c r="JGH1692" s="40"/>
      <c r="JGI1692" s="31"/>
      <c r="JGJ1692" s="50"/>
      <c r="JGK1692" s="31"/>
      <c r="JGL1692" s="40"/>
      <c r="JGM1692" s="31"/>
      <c r="JGN1692" s="50"/>
      <c r="JGO1692" s="31"/>
      <c r="JGP1692" s="40"/>
      <c r="JGQ1692" s="31"/>
      <c r="JGR1692" s="50"/>
      <c r="JGS1692" s="31"/>
      <c r="JGT1692" s="40"/>
      <c r="JGU1692" s="31"/>
      <c r="JGV1692" s="50"/>
      <c r="JGW1692" s="31"/>
      <c r="JGX1692" s="40"/>
      <c r="JGY1692" s="31"/>
      <c r="JGZ1692" s="50"/>
      <c r="JHA1692" s="31"/>
      <c r="JHB1692" s="40"/>
      <c r="JHC1692" s="31"/>
      <c r="JHD1692" s="50"/>
      <c r="JHE1692" s="31"/>
      <c r="JHF1692" s="40"/>
      <c r="JHG1692" s="31"/>
      <c r="JHH1692" s="50"/>
      <c r="JHI1692" s="31"/>
      <c r="JHJ1692" s="40"/>
      <c r="JHK1692" s="31"/>
      <c r="JHL1692" s="50"/>
      <c r="JHM1692" s="31"/>
      <c r="JHN1692" s="40"/>
      <c r="JHO1692" s="31"/>
      <c r="JHP1692" s="50"/>
      <c r="JHQ1692" s="31"/>
      <c r="JHR1692" s="40"/>
      <c r="JHS1692" s="31"/>
      <c r="JHT1692" s="50"/>
      <c r="JHU1692" s="31"/>
      <c r="JHV1692" s="40"/>
      <c r="JHW1692" s="31"/>
      <c r="JHX1692" s="50"/>
      <c r="JHY1692" s="31"/>
      <c r="JHZ1692" s="40"/>
      <c r="JIA1692" s="31"/>
      <c r="JIB1692" s="50"/>
      <c r="JIC1692" s="31"/>
      <c r="JID1692" s="40"/>
      <c r="JIE1692" s="31"/>
      <c r="JIF1692" s="50"/>
      <c r="JIG1692" s="31"/>
      <c r="JIH1692" s="40"/>
      <c r="JII1692" s="31"/>
      <c r="JIJ1692" s="50"/>
      <c r="JIK1692" s="31"/>
      <c r="JIL1692" s="40"/>
      <c r="JIM1692" s="31"/>
      <c r="JIN1692" s="50"/>
      <c r="JIO1692" s="31"/>
      <c r="JIP1692" s="40"/>
      <c r="JIQ1692" s="31"/>
      <c r="JIR1692" s="50"/>
      <c r="JIS1692" s="31"/>
      <c r="JIT1692" s="40"/>
      <c r="JIU1692" s="31"/>
      <c r="JIV1692" s="50"/>
      <c r="JIW1692" s="31"/>
      <c r="JIX1692" s="40"/>
      <c r="JIY1692" s="31"/>
      <c r="JIZ1692" s="50"/>
      <c r="JJA1692" s="31"/>
      <c r="JJB1692" s="40"/>
      <c r="JJC1692" s="31"/>
      <c r="JJD1692" s="50"/>
      <c r="JJE1692" s="31"/>
      <c r="JJF1692" s="40"/>
      <c r="JJG1692" s="31"/>
      <c r="JJH1692" s="50"/>
      <c r="JJI1692" s="31"/>
      <c r="JJJ1692" s="40"/>
      <c r="JJK1692" s="31"/>
      <c r="JJL1692" s="50"/>
      <c r="JJM1692" s="31"/>
      <c r="JJN1692" s="40"/>
      <c r="JJO1692" s="31"/>
      <c r="JJP1692" s="50"/>
      <c r="JJQ1692" s="31"/>
      <c r="JJR1692" s="40"/>
      <c r="JJS1692" s="31"/>
      <c r="JJT1692" s="50"/>
      <c r="JJU1692" s="31"/>
      <c r="JJV1692" s="40"/>
      <c r="JJW1692" s="31"/>
      <c r="JJX1692" s="50"/>
      <c r="JJY1692" s="31"/>
      <c r="JJZ1692" s="40"/>
      <c r="JKA1692" s="31"/>
      <c r="JKB1692" s="50"/>
      <c r="JKC1692" s="31"/>
      <c r="JKD1692" s="40"/>
      <c r="JKE1692" s="31"/>
      <c r="JKF1692" s="50"/>
      <c r="JKG1692" s="31"/>
      <c r="JKH1692" s="40"/>
      <c r="JKI1692" s="31"/>
      <c r="JKJ1692" s="50"/>
      <c r="JKK1692" s="31"/>
      <c r="JKL1692" s="40"/>
      <c r="JKM1692" s="31"/>
      <c r="JKN1692" s="50"/>
      <c r="JKO1692" s="31"/>
      <c r="JKP1692" s="40"/>
      <c r="JKQ1692" s="31"/>
      <c r="JKR1692" s="50"/>
      <c r="JKS1692" s="31"/>
      <c r="JKT1692" s="40"/>
      <c r="JKU1692" s="31"/>
      <c r="JKV1692" s="50"/>
      <c r="JKW1692" s="31"/>
      <c r="JKX1692" s="40"/>
      <c r="JKY1692" s="31"/>
      <c r="JKZ1692" s="50"/>
      <c r="JLA1692" s="31"/>
      <c r="JLB1692" s="40"/>
      <c r="JLC1692" s="31"/>
      <c r="JLD1692" s="50"/>
      <c r="JLE1692" s="31"/>
      <c r="JLF1692" s="40"/>
      <c r="JLG1692" s="31"/>
      <c r="JLH1692" s="50"/>
      <c r="JLI1692" s="31"/>
      <c r="JLJ1692" s="40"/>
      <c r="JLK1692" s="31"/>
      <c r="JLL1692" s="50"/>
      <c r="JLM1692" s="31"/>
      <c r="JLN1692" s="40"/>
      <c r="JLO1692" s="31"/>
      <c r="JLP1692" s="50"/>
      <c r="JLQ1692" s="31"/>
      <c r="JLR1692" s="40"/>
      <c r="JLS1692" s="31"/>
      <c r="JLT1692" s="50"/>
      <c r="JLU1692" s="31"/>
      <c r="JLV1692" s="40"/>
      <c r="JLW1692" s="31"/>
      <c r="JLX1692" s="50"/>
      <c r="JLY1692" s="31"/>
      <c r="JLZ1692" s="40"/>
      <c r="JMA1692" s="31"/>
      <c r="JMB1692" s="50"/>
      <c r="JMC1692" s="31"/>
      <c r="JMD1692" s="40"/>
      <c r="JME1692" s="31"/>
      <c r="JMF1692" s="50"/>
      <c r="JMG1692" s="31"/>
      <c r="JMH1692" s="40"/>
      <c r="JMI1692" s="31"/>
      <c r="JMJ1692" s="50"/>
      <c r="JMK1692" s="31"/>
      <c r="JML1692" s="40"/>
      <c r="JMM1692" s="31"/>
      <c r="JMN1692" s="50"/>
      <c r="JMO1692" s="31"/>
      <c r="JMP1692" s="40"/>
      <c r="JMQ1692" s="31"/>
      <c r="JMR1692" s="50"/>
      <c r="JMS1692" s="31"/>
      <c r="JMT1692" s="40"/>
      <c r="JMU1692" s="31"/>
      <c r="JMV1692" s="50"/>
      <c r="JMW1692" s="31"/>
      <c r="JMX1692" s="40"/>
      <c r="JMY1692" s="31"/>
      <c r="JMZ1692" s="50"/>
      <c r="JNA1692" s="31"/>
      <c r="JNB1692" s="40"/>
      <c r="JNC1692" s="31"/>
      <c r="JND1692" s="50"/>
      <c r="JNE1692" s="31"/>
      <c r="JNF1692" s="40"/>
      <c r="JNG1692" s="31"/>
      <c r="JNH1692" s="50"/>
      <c r="JNI1692" s="31"/>
      <c r="JNJ1692" s="40"/>
      <c r="JNK1692" s="31"/>
      <c r="JNL1692" s="50"/>
      <c r="JNM1692" s="31"/>
      <c r="JNN1692" s="40"/>
      <c r="JNO1692" s="31"/>
      <c r="JNP1692" s="50"/>
      <c r="JNQ1692" s="31"/>
      <c r="JNR1692" s="40"/>
      <c r="JNS1692" s="31"/>
      <c r="JNT1692" s="50"/>
      <c r="JNU1692" s="31"/>
      <c r="JNV1692" s="40"/>
      <c r="JNW1692" s="31"/>
      <c r="JNX1692" s="50"/>
      <c r="JNY1692" s="31"/>
      <c r="JNZ1692" s="40"/>
      <c r="JOA1692" s="31"/>
      <c r="JOB1692" s="50"/>
      <c r="JOC1692" s="31"/>
      <c r="JOD1692" s="40"/>
      <c r="JOE1692" s="31"/>
      <c r="JOF1692" s="50"/>
      <c r="JOG1692" s="31"/>
      <c r="JOH1692" s="40"/>
      <c r="JOI1692" s="31"/>
      <c r="JOJ1692" s="50"/>
      <c r="JOK1692" s="31"/>
      <c r="JOL1692" s="40"/>
      <c r="JOM1692" s="31"/>
      <c r="JON1692" s="50"/>
      <c r="JOO1692" s="31"/>
      <c r="JOP1692" s="40"/>
      <c r="JOQ1692" s="31"/>
      <c r="JOR1692" s="50"/>
      <c r="JOS1692" s="31"/>
      <c r="JOT1692" s="40"/>
      <c r="JOU1692" s="31"/>
      <c r="JOV1692" s="50"/>
      <c r="JOW1692" s="31"/>
      <c r="JOX1692" s="40"/>
      <c r="JOY1692" s="31"/>
      <c r="JOZ1692" s="50"/>
      <c r="JPA1692" s="31"/>
      <c r="JPB1692" s="40"/>
      <c r="JPC1692" s="31"/>
      <c r="JPD1692" s="50"/>
      <c r="JPE1692" s="31"/>
      <c r="JPF1692" s="40"/>
      <c r="JPG1692" s="31"/>
      <c r="JPH1692" s="50"/>
      <c r="JPI1692" s="31"/>
      <c r="JPJ1692" s="40"/>
      <c r="JPK1692" s="31"/>
      <c r="JPL1692" s="50"/>
      <c r="JPM1692" s="31"/>
      <c r="JPN1692" s="40"/>
      <c r="JPO1692" s="31"/>
      <c r="JPP1692" s="50"/>
      <c r="JPQ1692" s="31"/>
      <c r="JPR1692" s="40"/>
      <c r="JPS1692" s="31"/>
      <c r="JPT1692" s="50"/>
      <c r="JPU1692" s="31"/>
      <c r="JPV1692" s="40"/>
      <c r="JPW1692" s="31"/>
      <c r="JPX1692" s="50"/>
      <c r="JPY1692" s="31"/>
      <c r="JPZ1692" s="40"/>
      <c r="JQA1692" s="31"/>
      <c r="JQB1692" s="50"/>
      <c r="JQC1692" s="31"/>
      <c r="JQD1692" s="40"/>
      <c r="JQE1692" s="31"/>
      <c r="JQF1692" s="50"/>
      <c r="JQG1692" s="31"/>
      <c r="JQH1692" s="40"/>
      <c r="JQI1692" s="31"/>
      <c r="JQJ1692" s="50"/>
      <c r="JQK1692" s="31"/>
      <c r="JQL1692" s="40"/>
      <c r="JQM1692" s="31"/>
      <c r="JQN1692" s="50"/>
      <c r="JQO1692" s="31"/>
      <c r="JQP1692" s="40"/>
      <c r="JQQ1692" s="31"/>
      <c r="JQR1692" s="50"/>
      <c r="JQS1692" s="31"/>
      <c r="JQT1692" s="40"/>
      <c r="JQU1692" s="31"/>
      <c r="JQV1692" s="50"/>
      <c r="JQW1692" s="31"/>
      <c r="JQX1692" s="40"/>
      <c r="JQY1692" s="31"/>
      <c r="JQZ1692" s="50"/>
      <c r="JRA1692" s="31"/>
      <c r="JRB1692" s="40"/>
      <c r="JRC1692" s="31"/>
      <c r="JRD1692" s="50"/>
      <c r="JRE1692" s="31"/>
      <c r="JRF1692" s="40"/>
      <c r="JRG1692" s="31"/>
      <c r="JRH1692" s="50"/>
      <c r="JRI1692" s="31"/>
      <c r="JRJ1692" s="40"/>
      <c r="JRK1692" s="31"/>
      <c r="JRL1692" s="50"/>
      <c r="JRM1692" s="31"/>
      <c r="JRN1692" s="40"/>
      <c r="JRO1692" s="31"/>
      <c r="JRP1692" s="50"/>
      <c r="JRQ1692" s="31"/>
      <c r="JRR1692" s="40"/>
      <c r="JRS1692" s="31"/>
      <c r="JRT1692" s="50"/>
      <c r="JRU1692" s="31"/>
      <c r="JRV1692" s="40"/>
      <c r="JRW1692" s="31"/>
      <c r="JRX1692" s="50"/>
      <c r="JRY1692" s="31"/>
      <c r="JRZ1692" s="40"/>
      <c r="JSA1692" s="31"/>
      <c r="JSB1692" s="50"/>
      <c r="JSC1692" s="31"/>
      <c r="JSD1692" s="40"/>
      <c r="JSE1692" s="31"/>
      <c r="JSF1692" s="50"/>
      <c r="JSG1692" s="31"/>
      <c r="JSH1692" s="40"/>
      <c r="JSI1692" s="31"/>
      <c r="JSJ1692" s="50"/>
      <c r="JSK1692" s="31"/>
      <c r="JSL1692" s="40"/>
      <c r="JSM1692" s="31"/>
      <c r="JSN1692" s="50"/>
      <c r="JSO1692" s="31"/>
      <c r="JSP1692" s="40"/>
      <c r="JSQ1692" s="31"/>
      <c r="JSR1692" s="50"/>
      <c r="JSS1692" s="31"/>
      <c r="JST1692" s="40"/>
      <c r="JSU1692" s="31"/>
      <c r="JSV1692" s="50"/>
      <c r="JSW1692" s="31"/>
      <c r="JSX1692" s="40"/>
      <c r="JSY1692" s="31"/>
      <c r="JSZ1692" s="50"/>
      <c r="JTA1692" s="31"/>
      <c r="JTB1692" s="40"/>
      <c r="JTC1692" s="31"/>
      <c r="JTD1692" s="50"/>
      <c r="JTE1692" s="31"/>
      <c r="JTF1692" s="40"/>
      <c r="JTG1692" s="31"/>
      <c r="JTH1692" s="50"/>
      <c r="JTI1692" s="31"/>
      <c r="JTJ1692" s="40"/>
      <c r="JTK1692" s="31"/>
      <c r="JTL1692" s="50"/>
      <c r="JTM1692" s="31"/>
      <c r="JTN1692" s="40"/>
      <c r="JTO1692" s="31"/>
      <c r="JTP1692" s="50"/>
      <c r="JTQ1692" s="31"/>
      <c r="JTR1692" s="40"/>
      <c r="JTS1692" s="31"/>
      <c r="JTT1692" s="50"/>
      <c r="JTU1692" s="31"/>
      <c r="JTV1692" s="40"/>
      <c r="JTW1692" s="31"/>
      <c r="JTX1692" s="50"/>
      <c r="JTY1692" s="31"/>
      <c r="JTZ1692" s="40"/>
      <c r="JUA1692" s="31"/>
      <c r="JUB1692" s="50"/>
      <c r="JUC1692" s="31"/>
      <c r="JUD1692" s="40"/>
      <c r="JUE1692" s="31"/>
      <c r="JUF1692" s="50"/>
      <c r="JUG1692" s="31"/>
      <c r="JUH1692" s="40"/>
      <c r="JUI1692" s="31"/>
      <c r="JUJ1692" s="50"/>
      <c r="JUK1692" s="31"/>
      <c r="JUL1692" s="40"/>
      <c r="JUM1692" s="31"/>
      <c r="JUN1692" s="50"/>
      <c r="JUO1692" s="31"/>
      <c r="JUP1692" s="40"/>
      <c r="JUQ1692" s="31"/>
      <c r="JUR1692" s="50"/>
      <c r="JUS1692" s="31"/>
      <c r="JUT1692" s="40"/>
      <c r="JUU1692" s="31"/>
      <c r="JUV1692" s="50"/>
      <c r="JUW1692" s="31"/>
      <c r="JUX1692" s="40"/>
      <c r="JUY1692" s="31"/>
      <c r="JUZ1692" s="50"/>
      <c r="JVA1692" s="31"/>
      <c r="JVB1692" s="40"/>
      <c r="JVC1692" s="31"/>
      <c r="JVD1692" s="50"/>
      <c r="JVE1692" s="31"/>
      <c r="JVF1692" s="40"/>
      <c r="JVG1692" s="31"/>
      <c r="JVH1692" s="50"/>
      <c r="JVI1692" s="31"/>
      <c r="JVJ1692" s="40"/>
      <c r="JVK1692" s="31"/>
      <c r="JVL1692" s="50"/>
      <c r="JVM1692" s="31"/>
      <c r="JVN1692" s="40"/>
      <c r="JVO1692" s="31"/>
      <c r="JVP1692" s="50"/>
      <c r="JVQ1692" s="31"/>
      <c r="JVR1692" s="40"/>
      <c r="JVS1692" s="31"/>
      <c r="JVT1692" s="50"/>
      <c r="JVU1692" s="31"/>
      <c r="JVV1692" s="40"/>
      <c r="JVW1692" s="31"/>
      <c r="JVX1692" s="50"/>
      <c r="JVY1692" s="31"/>
      <c r="JVZ1692" s="40"/>
      <c r="JWA1692" s="31"/>
      <c r="JWB1692" s="50"/>
      <c r="JWC1692" s="31"/>
      <c r="JWD1692" s="40"/>
      <c r="JWE1692" s="31"/>
      <c r="JWF1692" s="50"/>
      <c r="JWG1692" s="31"/>
      <c r="JWH1692" s="40"/>
      <c r="JWI1692" s="31"/>
      <c r="JWJ1692" s="50"/>
      <c r="JWK1692" s="31"/>
      <c r="JWL1692" s="40"/>
      <c r="JWM1692" s="31"/>
      <c r="JWN1692" s="50"/>
      <c r="JWO1692" s="31"/>
      <c r="JWP1692" s="40"/>
      <c r="JWQ1692" s="31"/>
      <c r="JWR1692" s="50"/>
      <c r="JWS1692" s="31"/>
      <c r="JWT1692" s="40"/>
      <c r="JWU1692" s="31"/>
      <c r="JWV1692" s="50"/>
      <c r="JWW1692" s="31"/>
      <c r="JWX1692" s="40"/>
      <c r="JWY1692" s="31"/>
      <c r="JWZ1692" s="50"/>
      <c r="JXA1692" s="31"/>
      <c r="JXB1692" s="40"/>
      <c r="JXC1692" s="31"/>
      <c r="JXD1692" s="50"/>
      <c r="JXE1692" s="31"/>
      <c r="JXF1692" s="40"/>
      <c r="JXG1692" s="31"/>
      <c r="JXH1692" s="50"/>
      <c r="JXI1692" s="31"/>
      <c r="JXJ1692" s="40"/>
      <c r="JXK1692" s="31"/>
      <c r="JXL1692" s="50"/>
      <c r="JXM1692" s="31"/>
      <c r="JXN1692" s="40"/>
      <c r="JXO1692" s="31"/>
      <c r="JXP1692" s="50"/>
      <c r="JXQ1692" s="31"/>
      <c r="JXR1692" s="40"/>
      <c r="JXS1692" s="31"/>
      <c r="JXT1692" s="50"/>
      <c r="JXU1692" s="31"/>
      <c r="JXV1692" s="40"/>
      <c r="JXW1692" s="31"/>
      <c r="JXX1692" s="50"/>
      <c r="JXY1692" s="31"/>
      <c r="JXZ1692" s="40"/>
      <c r="JYA1692" s="31"/>
      <c r="JYB1692" s="50"/>
      <c r="JYC1692" s="31"/>
      <c r="JYD1692" s="40"/>
      <c r="JYE1692" s="31"/>
      <c r="JYF1692" s="50"/>
      <c r="JYG1692" s="31"/>
      <c r="JYH1692" s="40"/>
      <c r="JYI1692" s="31"/>
      <c r="JYJ1692" s="50"/>
      <c r="JYK1692" s="31"/>
      <c r="JYL1692" s="40"/>
      <c r="JYM1692" s="31"/>
      <c r="JYN1692" s="50"/>
      <c r="JYO1692" s="31"/>
      <c r="JYP1692" s="40"/>
      <c r="JYQ1692" s="31"/>
      <c r="JYR1692" s="50"/>
      <c r="JYS1692" s="31"/>
      <c r="JYT1692" s="40"/>
      <c r="JYU1692" s="31"/>
      <c r="JYV1692" s="50"/>
      <c r="JYW1692" s="31"/>
      <c r="JYX1692" s="40"/>
      <c r="JYY1692" s="31"/>
      <c r="JYZ1692" s="50"/>
      <c r="JZA1692" s="31"/>
      <c r="JZB1692" s="40"/>
      <c r="JZC1692" s="31"/>
      <c r="JZD1692" s="50"/>
      <c r="JZE1692" s="31"/>
      <c r="JZF1692" s="40"/>
      <c r="JZG1692" s="31"/>
      <c r="JZH1692" s="50"/>
      <c r="JZI1692" s="31"/>
      <c r="JZJ1692" s="40"/>
      <c r="JZK1692" s="31"/>
      <c r="JZL1692" s="50"/>
      <c r="JZM1692" s="31"/>
      <c r="JZN1692" s="40"/>
      <c r="JZO1692" s="31"/>
      <c r="JZP1692" s="50"/>
      <c r="JZQ1692" s="31"/>
      <c r="JZR1692" s="40"/>
      <c r="JZS1692" s="31"/>
      <c r="JZT1692" s="50"/>
      <c r="JZU1692" s="31"/>
      <c r="JZV1692" s="40"/>
      <c r="JZW1692" s="31"/>
      <c r="JZX1692" s="50"/>
      <c r="JZY1692" s="31"/>
      <c r="JZZ1692" s="40"/>
      <c r="KAA1692" s="31"/>
      <c r="KAB1692" s="50"/>
      <c r="KAC1692" s="31"/>
      <c r="KAD1692" s="40"/>
      <c r="KAE1692" s="31"/>
      <c r="KAF1692" s="50"/>
      <c r="KAG1692" s="31"/>
      <c r="KAH1692" s="40"/>
      <c r="KAI1692" s="31"/>
      <c r="KAJ1692" s="50"/>
      <c r="KAK1692" s="31"/>
      <c r="KAL1692" s="40"/>
      <c r="KAM1692" s="31"/>
      <c r="KAN1692" s="50"/>
      <c r="KAO1692" s="31"/>
      <c r="KAP1692" s="40"/>
      <c r="KAQ1692" s="31"/>
      <c r="KAR1692" s="50"/>
      <c r="KAS1692" s="31"/>
      <c r="KAT1692" s="40"/>
      <c r="KAU1692" s="31"/>
      <c r="KAV1692" s="50"/>
      <c r="KAW1692" s="31"/>
      <c r="KAX1692" s="40"/>
      <c r="KAY1692" s="31"/>
      <c r="KAZ1692" s="50"/>
      <c r="KBA1692" s="31"/>
      <c r="KBB1692" s="40"/>
      <c r="KBC1692" s="31"/>
      <c r="KBD1692" s="50"/>
      <c r="KBE1692" s="31"/>
      <c r="KBF1692" s="40"/>
      <c r="KBG1692" s="31"/>
      <c r="KBH1692" s="50"/>
      <c r="KBI1692" s="31"/>
      <c r="KBJ1692" s="40"/>
      <c r="KBK1692" s="31"/>
      <c r="KBL1692" s="50"/>
      <c r="KBM1692" s="31"/>
      <c r="KBN1692" s="40"/>
      <c r="KBO1692" s="31"/>
      <c r="KBP1692" s="50"/>
      <c r="KBQ1692" s="31"/>
      <c r="KBR1692" s="40"/>
      <c r="KBS1692" s="31"/>
      <c r="KBT1692" s="50"/>
      <c r="KBU1692" s="31"/>
      <c r="KBV1692" s="40"/>
      <c r="KBW1692" s="31"/>
      <c r="KBX1692" s="50"/>
      <c r="KBY1692" s="31"/>
      <c r="KBZ1692" s="40"/>
      <c r="KCA1692" s="31"/>
      <c r="KCB1692" s="50"/>
      <c r="KCC1692" s="31"/>
      <c r="KCD1692" s="40"/>
      <c r="KCE1692" s="31"/>
      <c r="KCF1692" s="50"/>
      <c r="KCG1692" s="31"/>
      <c r="KCH1692" s="40"/>
      <c r="KCI1692" s="31"/>
      <c r="KCJ1692" s="50"/>
      <c r="KCK1692" s="31"/>
      <c r="KCL1692" s="40"/>
      <c r="KCM1692" s="31"/>
      <c r="KCN1692" s="50"/>
      <c r="KCO1692" s="31"/>
      <c r="KCP1692" s="40"/>
      <c r="KCQ1692" s="31"/>
      <c r="KCR1692" s="50"/>
      <c r="KCS1692" s="31"/>
      <c r="KCT1692" s="40"/>
      <c r="KCU1692" s="31"/>
      <c r="KCV1692" s="50"/>
      <c r="KCW1692" s="31"/>
      <c r="KCX1692" s="40"/>
      <c r="KCY1692" s="31"/>
      <c r="KCZ1692" s="50"/>
      <c r="KDA1692" s="31"/>
      <c r="KDB1692" s="40"/>
      <c r="KDC1692" s="31"/>
      <c r="KDD1692" s="50"/>
      <c r="KDE1692" s="31"/>
      <c r="KDF1692" s="40"/>
      <c r="KDG1692" s="31"/>
      <c r="KDH1692" s="50"/>
      <c r="KDI1692" s="31"/>
      <c r="KDJ1692" s="40"/>
      <c r="KDK1692" s="31"/>
      <c r="KDL1692" s="50"/>
      <c r="KDM1692" s="31"/>
      <c r="KDN1692" s="40"/>
      <c r="KDO1692" s="31"/>
      <c r="KDP1692" s="50"/>
      <c r="KDQ1692" s="31"/>
      <c r="KDR1692" s="40"/>
      <c r="KDS1692" s="31"/>
      <c r="KDT1692" s="50"/>
      <c r="KDU1692" s="31"/>
      <c r="KDV1692" s="40"/>
      <c r="KDW1692" s="31"/>
      <c r="KDX1692" s="50"/>
      <c r="KDY1692" s="31"/>
      <c r="KDZ1692" s="40"/>
      <c r="KEA1692" s="31"/>
      <c r="KEB1692" s="50"/>
      <c r="KEC1692" s="31"/>
      <c r="KED1692" s="40"/>
      <c r="KEE1692" s="31"/>
      <c r="KEF1692" s="50"/>
      <c r="KEG1692" s="31"/>
      <c r="KEH1692" s="40"/>
      <c r="KEI1692" s="31"/>
      <c r="KEJ1692" s="50"/>
      <c r="KEK1692" s="31"/>
      <c r="KEL1692" s="40"/>
      <c r="KEM1692" s="31"/>
      <c r="KEN1692" s="50"/>
      <c r="KEO1692" s="31"/>
      <c r="KEP1692" s="40"/>
      <c r="KEQ1692" s="31"/>
      <c r="KER1692" s="50"/>
      <c r="KES1692" s="31"/>
      <c r="KET1692" s="40"/>
      <c r="KEU1692" s="31"/>
      <c r="KEV1692" s="50"/>
      <c r="KEW1692" s="31"/>
      <c r="KEX1692" s="40"/>
      <c r="KEY1692" s="31"/>
      <c r="KEZ1692" s="50"/>
      <c r="KFA1692" s="31"/>
      <c r="KFB1692" s="40"/>
      <c r="KFC1692" s="31"/>
      <c r="KFD1692" s="50"/>
      <c r="KFE1692" s="31"/>
      <c r="KFF1692" s="40"/>
      <c r="KFG1692" s="31"/>
      <c r="KFH1692" s="50"/>
      <c r="KFI1692" s="31"/>
      <c r="KFJ1692" s="40"/>
      <c r="KFK1692" s="31"/>
      <c r="KFL1692" s="50"/>
      <c r="KFM1692" s="31"/>
      <c r="KFN1692" s="40"/>
      <c r="KFO1692" s="31"/>
      <c r="KFP1692" s="50"/>
      <c r="KFQ1692" s="31"/>
      <c r="KFR1692" s="40"/>
      <c r="KFS1692" s="31"/>
      <c r="KFT1692" s="50"/>
      <c r="KFU1692" s="31"/>
      <c r="KFV1692" s="40"/>
      <c r="KFW1692" s="31"/>
      <c r="KFX1692" s="50"/>
      <c r="KFY1692" s="31"/>
      <c r="KFZ1692" s="40"/>
      <c r="KGA1692" s="31"/>
      <c r="KGB1692" s="50"/>
      <c r="KGC1692" s="31"/>
      <c r="KGD1692" s="40"/>
      <c r="KGE1692" s="31"/>
      <c r="KGF1692" s="50"/>
      <c r="KGG1692" s="31"/>
      <c r="KGH1692" s="40"/>
      <c r="KGI1692" s="31"/>
      <c r="KGJ1692" s="50"/>
      <c r="KGK1692" s="31"/>
      <c r="KGL1692" s="40"/>
      <c r="KGM1692" s="31"/>
      <c r="KGN1692" s="50"/>
      <c r="KGO1692" s="31"/>
      <c r="KGP1692" s="40"/>
      <c r="KGQ1692" s="31"/>
      <c r="KGR1692" s="50"/>
      <c r="KGS1692" s="31"/>
      <c r="KGT1692" s="40"/>
      <c r="KGU1692" s="31"/>
      <c r="KGV1692" s="50"/>
      <c r="KGW1692" s="31"/>
      <c r="KGX1692" s="40"/>
      <c r="KGY1692" s="31"/>
      <c r="KGZ1692" s="50"/>
      <c r="KHA1692" s="31"/>
      <c r="KHB1692" s="40"/>
      <c r="KHC1692" s="31"/>
      <c r="KHD1692" s="50"/>
      <c r="KHE1692" s="31"/>
      <c r="KHF1692" s="40"/>
      <c r="KHG1692" s="31"/>
      <c r="KHH1692" s="50"/>
      <c r="KHI1692" s="31"/>
      <c r="KHJ1692" s="40"/>
      <c r="KHK1692" s="31"/>
      <c r="KHL1692" s="50"/>
      <c r="KHM1692" s="31"/>
      <c r="KHN1692" s="40"/>
      <c r="KHO1692" s="31"/>
      <c r="KHP1692" s="50"/>
      <c r="KHQ1692" s="31"/>
      <c r="KHR1692" s="40"/>
      <c r="KHS1692" s="31"/>
      <c r="KHT1692" s="50"/>
      <c r="KHU1692" s="31"/>
      <c r="KHV1692" s="40"/>
      <c r="KHW1692" s="31"/>
      <c r="KHX1692" s="50"/>
      <c r="KHY1692" s="31"/>
      <c r="KHZ1692" s="40"/>
      <c r="KIA1692" s="31"/>
      <c r="KIB1692" s="50"/>
      <c r="KIC1692" s="31"/>
      <c r="KID1692" s="40"/>
      <c r="KIE1692" s="31"/>
      <c r="KIF1692" s="50"/>
      <c r="KIG1692" s="31"/>
      <c r="KIH1692" s="40"/>
      <c r="KII1692" s="31"/>
      <c r="KIJ1692" s="50"/>
      <c r="KIK1692" s="31"/>
      <c r="KIL1692" s="40"/>
      <c r="KIM1692" s="31"/>
      <c r="KIN1692" s="50"/>
      <c r="KIO1692" s="31"/>
      <c r="KIP1692" s="40"/>
      <c r="KIQ1692" s="31"/>
      <c r="KIR1692" s="50"/>
      <c r="KIS1692" s="31"/>
      <c r="KIT1692" s="40"/>
      <c r="KIU1692" s="31"/>
      <c r="KIV1692" s="50"/>
      <c r="KIW1692" s="31"/>
      <c r="KIX1692" s="40"/>
      <c r="KIY1692" s="31"/>
      <c r="KIZ1692" s="50"/>
      <c r="KJA1692" s="31"/>
      <c r="KJB1692" s="40"/>
      <c r="KJC1692" s="31"/>
      <c r="KJD1692" s="50"/>
      <c r="KJE1692" s="31"/>
      <c r="KJF1692" s="40"/>
      <c r="KJG1692" s="31"/>
      <c r="KJH1692" s="50"/>
      <c r="KJI1692" s="31"/>
      <c r="KJJ1692" s="40"/>
      <c r="KJK1692" s="31"/>
      <c r="KJL1692" s="50"/>
      <c r="KJM1692" s="31"/>
      <c r="KJN1692" s="40"/>
      <c r="KJO1692" s="31"/>
      <c r="KJP1692" s="50"/>
      <c r="KJQ1692" s="31"/>
      <c r="KJR1692" s="40"/>
      <c r="KJS1692" s="31"/>
      <c r="KJT1692" s="50"/>
      <c r="KJU1692" s="31"/>
      <c r="KJV1692" s="40"/>
      <c r="KJW1692" s="31"/>
      <c r="KJX1692" s="50"/>
      <c r="KJY1692" s="31"/>
      <c r="KJZ1692" s="40"/>
      <c r="KKA1692" s="31"/>
      <c r="KKB1692" s="50"/>
      <c r="KKC1692" s="31"/>
      <c r="KKD1692" s="40"/>
      <c r="KKE1692" s="31"/>
      <c r="KKF1692" s="50"/>
      <c r="KKG1692" s="31"/>
      <c r="KKH1692" s="40"/>
      <c r="KKI1692" s="31"/>
      <c r="KKJ1692" s="50"/>
      <c r="KKK1692" s="31"/>
      <c r="KKL1692" s="40"/>
      <c r="KKM1692" s="31"/>
      <c r="KKN1692" s="50"/>
      <c r="KKO1692" s="31"/>
      <c r="KKP1692" s="40"/>
      <c r="KKQ1692" s="31"/>
      <c r="KKR1692" s="50"/>
      <c r="KKS1692" s="31"/>
      <c r="KKT1692" s="40"/>
      <c r="KKU1692" s="31"/>
      <c r="KKV1692" s="50"/>
      <c r="KKW1692" s="31"/>
      <c r="KKX1692" s="40"/>
      <c r="KKY1692" s="31"/>
      <c r="KKZ1692" s="50"/>
      <c r="KLA1692" s="31"/>
      <c r="KLB1692" s="40"/>
      <c r="KLC1692" s="31"/>
      <c r="KLD1692" s="50"/>
      <c r="KLE1692" s="31"/>
      <c r="KLF1692" s="40"/>
      <c r="KLG1692" s="31"/>
      <c r="KLH1692" s="50"/>
      <c r="KLI1692" s="31"/>
      <c r="KLJ1692" s="40"/>
      <c r="KLK1692" s="31"/>
      <c r="KLL1692" s="50"/>
      <c r="KLM1692" s="31"/>
      <c r="KLN1692" s="40"/>
      <c r="KLO1692" s="31"/>
      <c r="KLP1692" s="50"/>
      <c r="KLQ1692" s="31"/>
      <c r="KLR1692" s="40"/>
      <c r="KLS1692" s="31"/>
      <c r="KLT1692" s="50"/>
      <c r="KLU1692" s="31"/>
      <c r="KLV1692" s="40"/>
      <c r="KLW1692" s="31"/>
      <c r="KLX1692" s="50"/>
      <c r="KLY1692" s="31"/>
      <c r="KLZ1692" s="40"/>
      <c r="KMA1692" s="31"/>
      <c r="KMB1692" s="50"/>
      <c r="KMC1692" s="31"/>
      <c r="KMD1692" s="40"/>
      <c r="KME1692" s="31"/>
      <c r="KMF1692" s="50"/>
      <c r="KMG1692" s="31"/>
      <c r="KMH1692" s="40"/>
      <c r="KMI1692" s="31"/>
      <c r="KMJ1692" s="50"/>
      <c r="KMK1692" s="31"/>
      <c r="KML1692" s="40"/>
      <c r="KMM1692" s="31"/>
      <c r="KMN1692" s="50"/>
      <c r="KMO1692" s="31"/>
      <c r="KMP1692" s="40"/>
      <c r="KMQ1692" s="31"/>
      <c r="KMR1692" s="50"/>
      <c r="KMS1692" s="31"/>
      <c r="KMT1692" s="40"/>
      <c r="KMU1692" s="31"/>
      <c r="KMV1692" s="50"/>
      <c r="KMW1692" s="31"/>
      <c r="KMX1692" s="40"/>
      <c r="KMY1692" s="31"/>
      <c r="KMZ1692" s="50"/>
      <c r="KNA1692" s="31"/>
      <c r="KNB1692" s="40"/>
      <c r="KNC1692" s="31"/>
      <c r="KND1692" s="50"/>
      <c r="KNE1692" s="31"/>
      <c r="KNF1692" s="40"/>
      <c r="KNG1692" s="31"/>
      <c r="KNH1692" s="50"/>
      <c r="KNI1692" s="31"/>
      <c r="KNJ1692" s="40"/>
      <c r="KNK1692" s="31"/>
      <c r="KNL1692" s="50"/>
      <c r="KNM1692" s="31"/>
      <c r="KNN1692" s="40"/>
      <c r="KNO1692" s="31"/>
      <c r="KNP1692" s="50"/>
      <c r="KNQ1692" s="31"/>
      <c r="KNR1692" s="40"/>
      <c r="KNS1692" s="31"/>
      <c r="KNT1692" s="50"/>
      <c r="KNU1692" s="31"/>
      <c r="KNV1692" s="40"/>
      <c r="KNW1692" s="31"/>
      <c r="KNX1692" s="50"/>
      <c r="KNY1692" s="31"/>
      <c r="KNZ1692" s="40"/>
      <c r="KOA1692" s="31"/>
      <c r="KOB1692" s="50"/>
      <c r="KOC1692" s="31"/>
      <c r="KOD1692" s="40"/>
      <c r="KOE1692" s="31"/>
      <c r="KOF1692" s="50"/>
      <c r="KOG1692" s="31"/>
      <c r="KOH1692" s="40"/>
      <c r="KOI1692" s="31"/>
      <c r="KOJ1692" s="50"/>
      <c r="KOK1692" s="31"/>
      <c r="KOL1692" s="40"/>
      <c r="KOM1692" s="31"/>
      <c r="KON1692" s="50"/>
      <c r="KOO1692" s="31"/>
      <c r="KOP1692" s="40"/>
      <c r="KOQ1692" s="31"/>
      <c r="KOR1692" s="50"/>
      <c r="KOS1692" s="31"/>
      <c r="KOT1692" s="40"/>
      <c r="KOU1692" s="31"/>
      <c r="KOV1692" s="50"/>
      <c r="KOW1692" s="31"/>
      <c r="KOX1692" s="40"/>
      <c r="KOY1692" s="31"/>
      <c r="KOZ1692" s="50"/>
      <c r="KPA1692" s="31"/>
      <c r="KPB1692" s="40"/>
      <c r="KPC1692" s="31"/>
      <c r="KPD1692" s="50"/>
      <c r="KPE1692" s="31"/>
      <c r="KPF1692" s="40"/>
      <c r="KPG1692" s="31"/>
      <c r="KPH1692" s="50"/>
      <c r="KPI1692" s="31"/>
      <c r="KPJ1692" s="40"/>
      <c r="KPK1692" s="31"/>
      <c r="KPL1692" s="50"/>
      <c r="KPM1692" s="31"/>
      <c r="KPN1692" s="40"/>
      <c r="KPO1692" s="31"/>
      <c r="KPP1692" s="50"/>
      <c r="KPQ1692" s="31"/>
      <c r="KPR1692" s="40"/>
      <c r="KPS1692" s="31"/>
      <c r="KPT1692" s="50"/>
      <c r="KPU1692" s="31"/>
      <c r="KPV1692" s="40"/>
      <c r="KPW1692" s="31"/>
      <c r="KPX1692" s="50"/>
      <c r="KPY1692" s="31"/>
      <c r="KPZ1692" s="40"/>
      <c r="KQA1692" s="31"/>
      <c r="KQB1692" s="50"/>
      <c r="KQC1692" s="31"/>
      <c r="KQD1692" s="40"/>
      <c r="KQE1692" s="31"/>
      <c r="KQF1692" s="50"/>
      <c r="KQG1692" s="31"/>
      <c r="KQH1692" s="40"/>
      <c r="KQI1692" s="31"/>
      <c r="KQJ1692" s="50"/>
      <c r="KQK1692" s="31"/>
      <c r="KQL1692" s="40"/>
      <c r="KQM1692" s="31"/>
      <c r="KQN1692" s="50"/>
      <c r="KQO1692" s="31"/>
      <c r="KQP1692" s="40"/>
      <c r="KQQ1692" s="31"/>
      <c r="KQR1692" s="50"/>
      <c r="KQS1692" s="31"/>
      <c r="KQT1692" s="40"/>
      <c r="KQU1692" s="31"/>
      <c r="KQV1692" s="50"/>
      <c r="KQW1692" s="31"/>
      <c r="KQX1692" s="40"/>
      <c r="KQY1692" s="31"/>
      <c r="KQZ1692" s="50"/>
      <c r="KRA1692" s="31"/>
      <c r="KRB1692" s="40"/>
      <c r="KRC1692" s="31"/>
      <c r="KRD1692" s="50"/>
      <c r="KRE1692" s="31"/>
      <c r="KRF1692" s="40"/>
      <c r="KRG1692" s="31"/>
      <c r="KRH1692" s="50"/>
      <c r="KRI1692" s="31"/>
      <c r="KRJ1692" s="40"/>
      <c r="KRK1692" s="31"/>
      <c r="KRL1692" s="50"/>
      <c r="KRM1692" s="31"/>
      <c r="KRN1692" s="40"/>
      <c r="KRO1692" s="31"/>
      <c r="KRP1692" s="50"/>
      <c r="KRQ1692" s="31"/>
      <c r="KRR1692" s="40"/>
      <c r="KRS1692" s="31"/>
      <c r="KRT1692" s="50"/>
      <c r="KRU1692" s="31"/>
      <c r="KRV1692" s="40"/>
      <c r="KRW1692" s="31"/>
      <c r="KRX1692" s="50"/>
      <c r="KRY1692" s="31"/>
      <c r="KRZ1692" s="40"/>
      <c r="KSA1692" s="31"/>
      <c r="KSB1692" s="50"/>
      <c r="KSC1692" s="31"/>
      <c r="KSD1692" s="40"/>
      <c r="KSE1692" s="31"/>
      <c r="KSF1692" s="50"/>
      <c r="KSG1692" s="31"/>
      <c r="KSH1692" s="40"/>
      <c r="KSI1692" s="31"/>
      <c r="KSJ1692" s="50"/>
      <c r="KSK1692" s="31"/>
      <c r="KSL1692" s="40"/>
      <c r="KSM1692" s="31"/>
      <c r="KSN1692" s="50"/>
      <c r="KSO1692" s="31"/>
      <c r="KSP1692" s="40"/>
      <c r="KSQ1692" s="31"/>
      <c r="KSR1692" s="50"/>
      <c r="KSS1692" s="31"/>
      <c r="KST1692" s="40"/>
      <c r="KSU1692" s="31"/>
      <c r="KSV1692" s="50"/>
      <c r="KSW1692" s="31"/>
      <c r="KSX1692" s="40"/>
      <c r="KSY1692" s="31"/>
      <c r="KSZ1692" s="50"/>
      <c r="KTA1692" s="31"/>
      <c r="KTB1692" s="40"/>
      <c r="KTC1692" s="31"/>
      <c r="KTD1692" s="50"/>
      <c r="KTE1692" s="31"/>
      <c r="KTF1692" s="40"/>
      <c r="KTG1692" s="31"/>
      <c r="KTH1692" s="50"/>
      <c r="KTI1692" s="31"/>
      <c r="KTJ1692" s="40"/>
      <c r="KTK1692" s="31"/>
      <c r="KTL1692" s="50"/>
      <c r="KTM1692" s="31"/>
      <c r="KTN1692" s="40"/>
      <c r="KTO1692" s="31"/>
      <c r="KTP1692" s="50"/>
      <c r="KTQ1692" s="31"/>
      <c r="KTR1692" s="40"/>
      <c r="KTS1692" s="31"/>
      <c r="KTT1692" s="50"/>
      <c r="KTU1692" s="31"/>
      <c r="KTV1692" s="40"/>
      <c r="KTW1692" s="31"/>
      <c r="KTX1692" s="50"/>
      <c r="KTY1692" s="31"/>
      <c r="KTZ1692" s="40"/>
      <c r="KUA1692" s="31"/>
      <c r="KUB1692" s="50"/>
      <c r="KUC1692" s="31"/>
      <c r="KUD1692" s="40"/>
      <c r="KUE1692" s="31"/>
      <c r="KUF1692" s="50"/>
      <c r="KUG1692" s="31"/>
      <c r="KUH1692" s="40"/>
      <c r="KUI1692" s="31"/>
      <c r="KUJ1692" s="50"/>
      <c r="KUK1692" s="31"/>
      <c r="KUL1692" s="40"/>
      <c r="KUM1692" s="31"/>
      <c r="KUN1692" s="50"/>
      <c r="KUO1692" s="31"/>
      <c r="KUP1692" s="40"/>
      <c r="KUQ1692" s="31"/>
      <c r="KUR1692" s="50"/>
      <c r="KUS1692" s="31"/>
      <c r="KUT1692" s="40"/>
      <c r="KUU1692" s="31"/>
      <c r="KUV1692" s="50"/>
      <c r="KUW1692" s="31"/>
      <c r="KUX1692" s="40"/>
      <c r="KUY1692" s="31"/>
      <c r="KUZ1692" s="50"/>
      <c r="KVA1692" s="31"/>
      <c r="KVB1692" s="40"/>
      <c r="KVC1692" s="31"/>
      <c r="KVD1692" s="50"/>
      <c r="KVE1692" s="31"/>
      <c r="KVF1692" s="40"/>
      <c r="KVG1692" s="31"/>
      <c r="KVH1692" s="50"/>
      <c r="KVI1692" s="31"/>
      <c r="KVJ1692" s="40"/>
      <c r="KVK1692" s="31"/>
      <c r="KVL1692" s="50"/>
      <c r="KVM1692" s="31"/>
      <c r="KVN1692" s="40"/>
      <c r="KVO1692" s="31"/>
      <c r="KVP1692" s="50"/>
      <c r="KVQ1692" s="31"/>
      <c r="KVR1692" s="40"/>
      <c r="KVS1692" s="31"/>
      <c r="KVT1692" s="50"/>
      <c r="KVU1692" s="31"/>
      <c r="KVV1692" s="40"/>
      <c r="KVW1692" s="31"/>
      <c r="KVX1692" s="50"/>
      <c r="KVY1692" s="31"/>
      <c r="KVZ1692" s="40"/>
      <c r="KWA1692" s="31"/>
      <c r="KWB1692" s="50"/>
      <c r="KWC1692" s="31"/>
      <c r="KWD1692" s="40"/>
      <c r="KWE1692" s="31"/>
      <c r="KWF1692" s="50"/>
      <c r="KWG1692" s="31"/>
      <c r="KWH1692" s="40"/>
      <c r="KWI1692" s="31"/>
      <c r="KWJ1692" s="50"/>
      <c r="KWK1692" s="31"/>
      <c r="KWL1692" s="40"/>
      <c r="KWM1692" s="31"/>
      <c r="KWN1692" s="50"/>
      <c r="KWO1692" s="31"/>
      <c r="KWP1692" s="40"/>
      <c r="KWQ1692" s="31"/>
      <c r="KWR1692" s="50"/>
      <c r="KWS1692" s="31"/>
      <c r="KWT1692" s="40"/>
      <c r="KWU1692" s="31"/>
      <c r="KWV1692" s="50"/>
      <c r="KWW1692" s="31"/>
      <c r="KWX1692" s="40"/>
      <c r="KWY1692" s="31"/>
      <c r="KWZ1692" s="50"/>
      <c r="KXA1692" s="31"/>
      <c r="KXB1692" s="40"/>
      <c r="KXC1692" s="31"/>
      <c r="KXD1692" s="50"/>
      <c r="KXE1692" s="31"/>
      <c r="KXF1692" s="40"/>
      <c r="KXG1692" s="31"/>
      <c r="KXH1692" s="50"/>
      <c r="KXI1692" s="31"/>
      <c r="KXJ1692" s="40"/>
      <c r="KXK1692" s="31"/>
      <c r="KXL1692" s="50"/>
      <c r="KXM1692" s="31"/>
      <c r="KXN1692" s="40"/>
      <c r="KXO1692" s="31"/>
      <c r="KXP1692" s="50"/>
      <c r="KXQ1692" s="31"/>
      <c r="KXR1692" s="40"/>
      <c r="KXS1692" s="31"/>
      <c r="KXT1692" s="50"/>
      <c r="KXU1692" s="31"/>
      <c r="KXV1692" s="40"/>
      <c r="KXW1692" s="31"/>
      <c r="KXX1692" s="50"/>
      <c r="KXY1692" s="31"/>
      <c r="KXZ1692" s="40"/>
      <c r="KYA1692" s="31"/>
      <c r="KYB1692" s="50"/>
      <c r="KYC1692" s="31"/>
      <c r="KYD1692" s="40"/>
      <c r="KYE1692" s="31"/>
      <c r="KYF1692" s="50"/>
      <c r="KYG1692" s="31"/>
      <c r="KYH1692" s="40"/>
      <c r="KYI1692" s="31"/>
      <c r="KYJ1692" s="50"/>
      <c r="KYK1692" s="31"/>
      <c r="KYL1692" s="40"/>
      <c r="KYM1692" s="31"/>
      <c r="KYN1692" s="50"/>
      <c r="KYO1692" s="31"/>
      <c r="KYP1692" s="40"/>
      <c r="KYQ1692" s="31"/>
      <c r="KYR1692" s="50"/>
      <c r="KYS1692" s="31"/>
      <c r="KYT1692" s="40"/>
      <c r="KYU1692" s="31"/>
      <c r="KYV1692" s="50"/>
      <c r="KYW1692" s="31"/>
      <c r="KYX1692" s="40"/>
      <c r="KYY1692" s="31"/>
      <c r="KYZ1692" s="50"/>
      <c r="KZA1692" s="31"/>
      <c r="KZB1692" s="40"/>
      <c r="KZC1692" s="31"/>
      <c r="KZD1692" s="50"/>
      <c r="KZE1692" s="31"/>
      <c r="KZF1692" s="40"/>
      <c r="KZG1692" s="31"/>
      <c r="KZH1692" s="50"/>
      <c r="KZI1692" s="31"/>
      <c r="KZJ1692" s="40"/>
      <c r="KZK1692" s="31"/>
      <c r="KZL1692" s="50"/>
      <c r="KZM1692" s="31"/>
      <c r="KZN1692" s="40"/>
      <c r="KZO1692" s="31"/>
      <c r="KZP1692" s="50"/>
      <c r="KZQ1692" s="31"/>
      <c r="KZR1692" s="40"/>
      <c r="KZS1692" s="31"/>
      <c r="KZT1692" s="50"/>
      <c r="KZU1692" s="31"/>
      <c r="KZV1692" s="40"/>
      <c r="KZW1692" s="31"/>
      <c r="KZX1692" s="50"/>
      <c r="KZY1692" s="31"/>
      <c r="KZZ1692" s="40"/>
      <c r="LAA1692" s="31"/>
      <c r="LAB1692" s="50"/>
      <c r="LAC1692" s="31"/>
      <c r="LAD1692" s="40"/>
      <c r="LAE1692" s="31"/>
      <c r="LAF1692" s="50"/>
      <c r="LAG1692" s="31"/>
      <c r="LAH1692" s="40"/>
      <c r="LAI1692" s="31"/>
      <c r="LAJ1692" s="50"/>
      <c r="LAK1692" s="31"/>
      <c r="LAL1692" s="40"/>
      <c r="LAM1692" s="31"/>
      <c r="LAN1692" s="50"/>
      <c r="LAO1692" s="31"/>
      <c r="LAP1692" s="40"/>
      <c r="LAQ1692" s="31"/>
      <c r="LAR1692" s="50"/>
      <c r="LAS1692" s="31"/>
      <c r="LAT1692" s="40"/>
      <c r="LAU1692" s="31"/>
      <c r="LAV1692" s="50"/>
      <c r="LAW1692" s="31"/>
      <c r="LAX1692" s="40"/>
      <c r="LAY1692" s="31"/>
      <c r="LAZ1692" s="50"/>
      <c r="LBA1692" s="31"/>
      <c r="LBB1692" s="40"/>
      <c r="LBC1692" s="31"/>
      <c r="LBD1692" s="50"/>
      <c r="LBE1692" s="31"/>
      <c r="LBF1692" s="40"/>
      <c r="LBG1692" s="31"/>
      <c r="LBH1692" s="50"/>
      <c r="LBI1692" s="31"/>
      <c r="LBJ1692" s="40"/>
      <c r="LBK1692" s="31"/>
      <c r="LBL1692" s="50"/>
      <c r="LBM1692" s="31"/>
      <c r="LBN1692" s="40"/>
      <c r="LBO1692" s="31"/>
      <c r="LBP1692" s="50"/>
      <c r="LBQ1692" s="31"/>
      <c r="LBR1692" s="40"/>
      <c r="LBS1692" s="31"/>
      <c r="LBT1692" s="50"/>
      <c r="LBU1692" s="31"/>
      <c r="LBV1692" s="40"/>
      <c r="LBW1692" s="31"/>
      <c r="LBX1692" s="50"/>
      <c r="LBY1692" s="31"/>
      <c r="LBZ1692" s="40"/>
      <c r="LCA1692" s="31"/>
      <c r="LCB1692" s="50"/>
      <c r="LCC1692" s="31"/>
      <c r="LCD1692" s="40"/>
      <c r="LCE1692" s="31"/>
      <c r="LCF1692" s="50"/>
      <c r="LCG1692" s="31"/>
      <c r="LCH1692" s="40"/>
      <c r="LCI1692" s="31"/>
      <c r="LCJ1692" s="50"/>
      <c r="LCK1692" s="31"/>
      <c r="LCL1692" s="40"/>
      <c r="LCM1692" s="31"/>
      <c r="LCN1692" s="50"/>
      <c r="LCO1692" s="31"/>
      <c r="LCP1692" s="40"/>
      <c r="LCQ1692" s="31"/>
      <c r="LCR1692" s="50"/>
      <c r="LCS1692" s="31"/>
      <c r="LCT1692" s="40"/>
      <c r="LCU1692" s="31"/>
      <c r="LCV1692" s="50"/>
      <c r="LCW1692" s="31"/>
      <c r="LCX1692" s="40"/>
      <c r="LCY1692" s="31"/>
      <c r="LCZ1692" s="50"/>
      <c r="LDA1692" s="31"/>
      <c r="LDB1692" s="40"/>
      <c r="LDC1692" s="31"/>
      <c r="LDD1692" s="50"/>
      <c r="LDE1692" s="31"/>
      <c r="LDF1692" s="40"/>
      <c r="LDG1692" s="31"/>
      <c r="LDH1692" s="50"/>
      <c r="LDI1692" s="31"/>
      <c r="LDJ1692" s="40"/>
      <c r="LDK1692" s="31"/>
      <c r="LDL1692" s="50"/>
      <c r="LDM1692" s="31"/>
      <c r="LDN1692" s="40"/>
      <c r="LDO1692" s="31"/>
      <c r="LDP1692" s="50"/>
      <c r="LDQ1692" s="31"/>
      <c r="LDR1692" s="40"/>
      <c r="LDS1692" s="31"/>
      <c r="LDT1692" s="50"/>
      <c r="LDU1692" s="31"/>
      <c r="LDV1692" s="40"/>
      <c r="LDW1692" s="31"/>
      <c r="LDX1692" s="50"/>
      <c r="LDY1692" s="31"/>
      <c r="LDZ1692" s="40"/>
      <c r="LEA1692" s="31"/>
      <c r="LEB1692" s="50"/>
      <c r="LEC1692" s="31"/>
      <c r="LED1692" s="40"/>
      <c r="LEE1692" s="31"/>
      <c r="LEF1692" s="50"/>
      <c r="LEG1692" s="31"/>
      <c r="LEH1692" s="40"/>
      <c r="LEI1692" s="31"/>
      <c r="LEJ1692" s="50"/>
      <c r="LEK1692" s="31"/>
      <c r="LEL1692" s="40"/>
      <c r="LEM1692" s="31"/>
      <c r="LEN1692" s="50"/>
      <c r="LEO1692" s="31"/>
      <c r="LEP1692" s="40"/>
      <c r="LEQ1692" s="31"/>
      <c r="LER1692" s="50"/>
      <c r="LES1692" s="31"/>
      <c r="LET1692" s="40"/>
      <c r="LEU1692" s="31"/>
      <c r="LEV1692" s="50"/>
      <c r="LEW1692" s="31"/>
      <c r="LEX1692" s="40"/>
      <c r="LEY1692" s="31"/>
      <c r="LEZ1692" s="50"/>
      <c r="LFA1692" s="31"/>
      <c r="LFB1692" s="40"/>
      <c r="LFC1692" s="31"/>
      <c r="LFD1692" s="50"/>
      <c r="LFE1692" s="31"/>
      <c r="LFF1692" s="40"/>
      <c r="LFG1692" s="31"/>
      <c r="LFH1692" s="50"/>
      <c r="LFI1692" s="31"/>
      <c r="LFJ1692" s="40"/>
      <c r="LFK1692" s="31"/>
      <c r="LFL1692" s="50"/>
      <c r="LFM1692" s="31"/>
      <c r="LFN1692" s="40"/>
      <c r="LFO1692" s="31"/>
      <c r="LFP1692" s="50"/>
      <c r="LFQ1692" s="31"/>
      <c r="LFR1692" s="40"/>
      <c r="LFS1692" s="31"/>
      <c r="LFT1692" s="50"/>
      <c r="LFU1692" s="31"/>
      <c r="LFV1692" s="40"/>
      <c r="LFW1692" s="31"/>
      <c r="LFX1692" s="50"/>
      <c r="LFY1692" s="31"/>
      <c r="LFZ1692" s="40"/>
      <c r="LGA1692" s="31"/>
      <c r="LGB1692" s="50"/>
      <c r="LGC1692" s="31"/>
      <c r="LGD1692" s="40"/>
      <c r="LGE1692" s="31"/>
      <c r="LGF1692" s="50"/>
      <c r="LGG1692" s="31"/>
      <c r="LGH1692" s="40"/>
      <c r="LGI1692" s="31"/>
      <c r="LGJ1692" s="50"/>
      <c r="LGK1692" s="31"/>
      <c r="LGL1692" s="40"/>
      <c r="LGM1692" s="31"/>
      <c r="LGN1692" s="50"/>
      <c r="LGO1692" s="31"/>
      <c r="LGP1692" s="40"/>
      <c r="LGQ1692" s="31"/>
      <c r="LGR1692" s="50"/>
      <c r="LGS1692" s="31"/>
      <c r="LGT1692" s="40"/>
      <c r="LGU1692" s="31"/>
      <c r="LGV1692" s="50"/>
      <c r="LGW1692" s="31"/>
      <c r="LGX1692" s="40"/>
      <c r="LGY1692" s="31"/>
      <c r="LGZ1692" s="50"/>
      <c r="LHA1692" s="31"/>
      <c r="LHB1692" s="40"/>
      <c r="LHC1692" s="31"/>
      <c r="LHD1692" s="50"/>
      <c r="LHE1692" s="31"/>
      <c r="LHF1692" s="40"/>
      <c r="LHG1692" s="31"/>
      <c r="LHH1692" s="50"/>
      <c r="LHI1692" s="31"/>
      <c r="LHJ1692" s="40"/>
      <c r="LHK1692" s="31"/>
      <c r="LHL1692" s="50"/>
      <c r="LHM1692" s="31"/>
      <c r="LHN1692" s="40"/>
      <c r="LHO1692" s="31"/>
      <c r="LHP1692" s="50"/>
      <c r="LHQ1692" s="31"/>
      <c r="LHR1692" s="40"/>
      <c r="LHS1692" s="31"/>
      <c r="LHT1692" s="50"/>
      <c r="LHU1692" s="31"/>
      <c r="LHV1692" s="40"/>
      <c r="LHW1692" s="31"/>
      <c r="LHX1692" s="50"/>
      <c r="LHY1692" s="31"/>
      <c r="LHZ1692" s="40"/>
      <c r="LIA1692" s="31"/>
      <c r="LIB1692" s="50"/>
      <c r="LIC1692" s="31"/>
      <c r="LID1692" s="40"/>
      <c r="LIE1692" s="31"/>
      <c r="LIF1692" s="50"/>
      <c r="LIG1692" s="31"/>
      <c r="LIH1692" s="40"/>
      <c r="LII1692" s="31"/>
      <c r="LIJ1692" s="50"/>
      <c r="LIK1692" s="31"/>
      <c r="LIL1692" s="40"/>
      <c r="LIM1692" s="31"/>
      <c r="LIN1692" s="50"/>
      <c r="LIO1692" s="31"/>
      <c r="LIP1692" s="40"/>
      <c r="LIQ1692" s="31"/>
      <c r="LIR1692" s="50"/>
      <c r="LIS1692" s="31"/>
      <c r="LIT1692" s="40"/>
      <c r="LIU1692" s="31"/>
      <c r="LIV1692" s="50"/>
      <c r="LIW1692" s="31"/>
      <c r="LIX1692" s="40"/>
      <c r="LIY1692" s="31"/>
      <c r="LIZ1692" s="50"/>
      <c r="LJA1692" s="31"/>
      <c r="LJB1692" s="40"/>
      <c r="LJC1692" s="31"/>
      <c r="LJD1692" s="50"/>
      <c r="LJE1692" s="31"/>
      <c r="LJF1692" s="40"/>
      <c r="LJG1692" s="31"/>
      <c r="LJH1692" s="50"/>
      <c r="LJI1692" s="31"/>
      <c r="LJJ1692" s="40"/>
      <c r="LJK1692" s="31"/>
      <c r="LJL1692" s="50"/>
      <c r="LJM1692" s="31"/>
      <c r="LJN1692" s="40"/>
      <c r="LJO1692" s="31"/>
      <c r="LJP1692" s="50"/>
      <c r="LJQ1692" s="31"/>
      <c r="LJR1692" s="40"/>
      <c r="LJS1692" s="31"/>
      <c r="LJT1692" s="50"/>
      <c r="LJU1692" s="31"/>
      <c r="LJV1692" s="40"/>
      <c r="LJW1692" s="31"/>
      <c r="LJX1692" s="50"/>
      <c r="LJY1692" s="31"/>
      <c r="LJZ1692" s="40"/>
      <c r="LKA1692" s="31"/>
      <c r="LKB1692" s="50"/>
      <c r="LKC1692" s="31"/>
      <c r="LKD1692" s="40"/>
      <c r="LKE1692" s="31"/>
      <c r="LKF1692" s="50"/>
      <c r="LKG1692" s="31"/>
      <c r="LKH1692" s="40"/>
      <c r="LKI1692" s="31"/>
      <c r="LKJ1692" s="50"/>
      <c r="LKK1692" s="31"/>
      <c r="LKL1692" s="40"/>
      <c r="LKM1692" s="31"/>
      <c r="LKN1692" s="50"/>
      <c r="LKO1692" s="31"/>
      <c r="LKP1692" s="40"/>
      <c r="LKQ1692" s="31"/>
      <c r="LKR1692" s="50"/>
      <c r="LKS1692" s="31"/>
      <c r="LKT1692" s="40"/>
      <c r="LKU1692" s="31"/>
      <c r="LKV1692" s="50"/>
      <c r="LKW1692" s="31"/>
      <c r="LKX1692" s="40"/>
      <c r="LKY1692" s="31"/>
      <c r="LKZ1692" s="50"/>
      <c r="LLA1692" s="31"/>
      <c r="LLB1692" s="40"/>
      <c r="LLC1692" s="31"/>
      <c r="LLD1692" s="50"/>
      <c r="LLE1692" s="31"/>
      <c r="LLF1692" s="40"/>
      <c r="LLG1692" s="31"/>
      <c r="LLH1692" s="50"/>
      <c r="LLI1692" s="31"/>
      <c r="LLJ1692" s="40"/>
      <c r="LLK1692" s="31"/>
      <c r="LLL1692" s="50"/>
      <c r="LLM1692" s="31"/>
      <c r="LLN1692" s="40"/>
      <c r="LLO1692" s="31"/>
      <c r="LLP1692" s="50"/>
      <c r="LLQ1692" s="31"/>
      <c r="LLR1692" s="40"/>
      <c r="LLS1692" s="31"/>
      <c r="LLT1692" s="50"/>
      <c r="LLU1692" s="31"/>
      <c r="LLV1692" s="40"/>
      <c r="LLW1692" s="31"/>
      <c r="LLX1692" s="50"/>
      <c r="LLY1692" s="31"/>
      <c r="LLZ1692" s="40"/>
      <c r="LMA1692" s="31"/>
      <c r="LMB1692" s="50"/>
      <c r="LMC1692" s="31"/>
      <c r="LMD1692" s="40"/>
      <c r="LME1692" s="31"/>
      <c r="LMF1692" s="50"/>
      <c r="LMG1692" s="31"/>
      <c r="LMH1692" s="40"/>
      <c r="LMI1692" s="31"/>
      <c r="LMJ1692" s="50"/>
      <c r="LMK1692" s="31"/>
      <c r="LML1692" s="40"/>
      <c r="LMM1692" s="31"/>
      <c r="LMN1692" s="50"/>
      <c r="LMO1692" s="31"/>
      <c r="LMP1692" s="40"/>
      <c r="LMQ1692" s="31"/>
      <c r="LMR1692" s="50"/>
      <c r="LMS1692" s="31"/>
      <c r="LMT1692" s="40"/>
      <c r="LMU1692" s="31"/>
      <c r="LMV1692" s="50"/>
      <c r="LMW1692" s="31"/>
      <c r="LMX1692" s="40"/>
      <c r="LMY1692" s="31"/>
      <c r="LMZ1692" s="50"/>
      <c r="LNA1692" s="31"/>
      <c r="LNB1692" s="40"/>
      <c r="LNC1692" s="31"/>
      <c r="LND1692" s="50"/>
      <c r="LNE1692" s="31"/>
      <c r="LNF1692" s="40"/>
      <c r="LNG1692" s="31"/>
      <c r="LNH1692" s="50"/>
      <c r="LNI1692" s="31"/>
      <c r="LNJ1692" s="40"/>
      <c r="LNK1692" s="31"/>
      <c r="LNL1692" s="50"/>
      <c r="LNM1692" s="31"/>
      <c r="LNN1692" s="40"/>
      <c r="LNO1692" s="31"/>
      <c r="LNP1692" s="50"/>
      <c r="LNQ1692" s="31"/>
      <c r="LNR1692" s="40"/>
      <c r="LNS1692" s="31"/>
      <c r="LNT1692" s="50"/>
      <c r="LNU1692" s="31"/>
      <c r="LNV1692" s="40"/>
      <c r="LNW1692" s="31"/>
      <c r="LNX1692" s="50"/>
      <c r="LNY1692" s="31"/>
      <c r="LNZ1692" s="40"/>
      <c r="LOA1692" s="31"/>
      <c r="LOB1692" s="50"/>
      <c r="LOC1692" s="31"/>
      <c r="LOD1692" s="40"/>
      <c r="LOE1692" s="31"/>
      <c r="LOF1692" s="50"/>
      <c r="LOG1692" s="31"/>
      <c r="LOH1692" s="40"/>
      <c r="LOI1692" s="31"/>
      <c r="LOJ1692" s="50"/>
      <c r="LOK1692" s="31"/>
      <c r="LOL1692" s="40"/>
      <c r="LOM1692" s="31"/>
      <c r="LON1692" s="50"/>
      <c r="LOO1692" s="31"/>
      <c r="LOP1692" s="40"/>
      <c r="LOQ1692" s="31"/>
      <c r="LOR1692" s="50"/>
      <c r="LOS1692" s="31"/>
      <c r="LOT1692" s="40"/>
      <c r="LOU1692" s="31"/>
      <c r="LOV1692" s="50"/>
      <c r="LOW1692" s="31"/>
      <c r="LOX1692" s="40"/>
      <c r="LOY1692" s="31"/>
      <c r="LOZ1692" s="50"/>
      <c r="LPA1692" s="31"/>
      <c r="LPB1692" s="40"/>
      <c r="LPC1692" s="31"/>
      <c r="LPD1692" s="50"/>
      <c r="LPE1692" s="31"/>
      <c r="LPF1692" s="40"/>
      <c r="LPG1692" s="31"/>
      <c r="LPH1692" s="50"/>
      <c r="LPI1692" s="31"/>
      <c r="LPJ1692" s="40"/>
      <c r="LPK1692" s="31"/>
      <c r="LPL1692" s="50"/>
      <c r="LPM1692" s="31"/>
      <c r="LPN1692" s="40"/>
      <c r="LPO1692" s="31"/>
      <c r="LPP1692" s="50"/>
      <c r="LPQ1692" s="31"/>
      <c r="LPR1692" s="40"/>
      <c r="LPS1692" s="31"/>
      <c r="LPT1692" s="50"/>
      <c r="LPU1692" s="31"/>
      <c r="LPV1692" s="40"/>
      <c r="LPW1692" s="31"/>
      <c r="LPX1692" s="50"/>
      <c r="LPY1692" s="31"/>
      <c r="LPZ1692" s="40"/>
      <c r="LQA1692" s="31"/>
      <c r="LQB1692" s="50"/>
      <c r="LQC1692" s="31"/>
      <c r="LQD1692" s="40"/>
      <c r="LQE1692" s="31"/>
      <c r="LQF1692" s="50"/>
      <c r="LQG1692" s="31"/>
      <c r="LQH1692" s="40"/>
      <c r="LQI1692" s="31"/>
      <c r="LQJ1692" s="50"/>
      <c r="LQK1692" s="31"/>
      <c r="LQL1692" s="40"/>
      <c r="LQM1692" s="31"/>
      <c r="LQN1692" s="50"/>
      <c r="LQO1692" s="31"/>
      <c r="LQP1692" s="40"/>
      <c r="LQQ1692" s="31"/>
      <c r="LQR1692" s="50"/>
      <c r="LQS1692" s="31"/>
      <c r="LQT1692" s="40"/>
      <c r="LQU1692" s="31"/>
      <c r="LQV1692" s="50"/>
      <c r="LQW1692" s="31"/>
      <c r="LQX1692" s="40"/>
      <c r="LQY1692" s="31"/>
      <c r="LQZ1692" s="50"/>
      <c r="LRA1692" s="31"/>
      <c r="LRB1692" s="40"/>
      <c r="LRC1692" s="31"/>
      <c r="LRD1692" s="50"/>
      <c r="LRE1692" s="31"/>
      <c r="LRF1692" s="40"/>
      <c r="LRG1692" s="31"/>
      <c r="LRH1692" s="50"/>
      <c r="LRI1692" s="31"/>
      <c r="LRJ1692" s="40"/>
      <c r="LRK1692" s="31"/>
      <c r="LRL1692" s="50"/>
      <c r="LRM1692" s="31"/>
      <c r="LRN1692" s="40"/>
      <c r="LRO1692" s="31"/>
      <c r="LRP1692" s="50"/>
      <c r="LRQ1692" s="31"/>
      <c r="LRR1692" s="40"/>
      <c r="LRS1692" s="31"/>
      <c r="LRT1692" s="50"/>
      <c r="LRU1692" s="31"/>
      <c r="LRV1692" s="40"/>
      <c r="LRW1692" s="31"/>
      <c r="LRX1692" s="50"/>
      <c r="LRY1692" s="31"/>
      <c r="LRZ1692" s="40"/>
      <c r="LSA1692" s="31"/>
      <c r="LSB1692" s="50"/>
      <c r="LSC1692" s="31"/>
      <c r="LSD1692" s="40"/>
      <c r="LSE1692" s="31"/>
      <c r="LSF1692" s="50"/>
      <c r="LSG1692" s="31"/>
      <c r="LSH1692" s="40"/>
      <c r="LSI1692" s="31"/>
      <c r="LSJ1692" s="50"/>
      <c r="LSK1692" s="31"/>
      <c r="LSL1692" s="40"/>
      <c r="LSM1692" s="31"/>
      <c r="LSN1692" s="50"/>
      <c r="LSO1692" s="31"/>
      <c r="LSP1692" s="40"/>
      <c r="LSQ1692" s="31"/>
      <c r="LSR1692" s="50"/>
      <c r="LSS1692" s="31"/>
      <c r="LST1692" s="40"/>
      <c r="LSU1692" s="31"/>
      <c r="LSV1692" s="50"/>
      <c r="LSW1692" s="31"/>
      <c r="LSX1692" s="40"/>
      <c r="LSY1692" s="31"/>
      <c r="LSZ1692" s="50"/>
      <c r="LTA1692" s="31"/>
      <c r="LTB1692" s="40"/>
      <c r="LTC1692" s="31"/>
      <c r="LTD1692" s="50"/>
      <c r="LTE1692" s="31"/>
      <c r="LTF1692" s="40"/>
      <c r="LTG1692" s="31"/>
      <c r="LTH1692" s="50"/>
      <c r="LTI1692" s="31"/>
      <c r="LTJ1692" s="40"/>
      <c r="LTK1692" s="31"/>
      <c r="LTL1692" s="50"/>
      <c r="LTM1692" s="31"/>
      <c r="LTN1692" s="40"/>
      <c r="LTO1692" s="31"/>
      <c r="LTP1692" s="50"/>
      <c r="LTQ1692" s="31"/>
      <c r="LTR1692" s="40"/>
      <c r="LTS1692" s="31"/>
      <c r="LTT1692" s="50"/>
      <c r="LTU1692" s="31"/>
      <c r="LTV1692" s="40"/>
      <c r="LTW1692" s="31"/>
      <c r="LTX1692" s="50"/>
      <c r="LTY1692" s="31"/>
      <c r="LTZ1692" s="40"/>
      <c r="LUA1692" s="31"/>
      <c r="LUB1692" s="50"/>
      <c r="LUC1692" s="31"/>
      <c r="LUD1692" s="40"/>
      <c r="LUE1692" s="31"/>
      <c r="LUF1692" s="50"/>
      <c r="LUG1692" s="31"/>
      <c r="LUH1692" s="40"/>
      <c r="LUI1692" s="31"/>
      <c r="LUJ1692" s="50"/>
      <c r="LUK1692" s="31"/>
      <c r="LUL1692" s="40"/>
      <c r="LUM1692" s="31"/>
      <c r="LUN1692" s="50"/>
      <c r="LUO1692" s="31"/>
      <c r="LUP1692" s="40"/>
      <c r="LUQ1692" s="31"/>
      <c r="LUR1692" s="50"/>
      <c r="LUS1692" s="31"/>
      <c r="LUT1692" s="40"/>
      <c r="LUU1692" s="31"/>
      <c r="LUV1692" s="50"/>
      <c r="LUW1692" s="31"/>
      <c r="LUX1692" s="40"/>
      <c r="LUY1692" s="31"/>
      <c r="LUZ1692" s="50"/>
      <c r="LVA1692" s="31"/>
      <c r="LVB1692" s="40"/>
      <c r="LVC1692" s="31"/>
      <c r="LVD1692" s="50"/>
      <c r="LVE1692" s="31"/>
      <c r="LVF1692" s="40"/>
      <c r="LVG1692" s="31"/>
      <c r="LVH1692" s="50"/>
      <c r="LVI1692" s="31"/>
      <c r="LVJ1692" s="40"/>
      <c r="LVK1692" s="31"/>
      <c r="LVL1692" s="50"/>
      <c r="LVM1692" s="31"/>
      <c r="LVN1692" s="40"/>
      <c r="LVO1692" s="31"/>
      <c r="LVP1692" s="50"/>
      <c r="LVQ1692" s="31"/>
      <c r="LVR1692" s="40"/>
      <c r="LVS1692" s="31"/>
      <c r="LVT1692" s="50"/>
      <c r="LVU1692" s="31"/>
      <c r="LVV1692" s="40"/>
      <c r="LVW1692" s="31"/>
      <c r="LVX1692" s="50"/>
      <c r="LVY1692" s="31"/>
      <c r="LVZ1692" s="40"/>
      <c r="LWA1692" s="31"/>
      <c r="LWB1692" s="50"/>
      <c r="LWC1692" s="31"/>
      <c r="LWD1692" s="40"/>
      <c r="LWE1692" s="31"/>
      <c r="LWF1692" s="50"/>
      <c r="LWG1692" s="31"/>
      <c r="LWH1692" s="40"/>
      <c r="LWI1692" s="31"/>
      <c r="LWJ1692" s="50"/>
      <c r="LWK1692" s="31"/>
      <c r="LWL1692" s="40"/>
      <c r="LWM1692" s="31"/>
      <c r="LWN1692" s="50"/>
      <c r="LWO1692" s="31"/>
      <c r="LWP1692" s="40"/>
      <c r="LWQ1692" s="31"/>
      <c r="LWR1692" s="50"/>
      <c r="LWS1692" s="31"/>
      <c r="LWT1692" s="40"/>
      <c r="LWU1692" s="31"/>
      <c r="LWV1692" s="50"/>
      <c r="LWW1692" s="31"/>
      <c r="LWX1692" s="40"/>
      <c r="LWY1692" s="31"/>
      <c r="LWZ1692" s="50"/>
      <c r="LXA1692" s="31"/>
      <c r="LXB1692" s="40"/>
      <c r="LXC1692" s="31"/>
      <c r="LXD1692" s="50"/>
      <c r="LXE1692" s="31"/>
      <c r="LXF1692" s="40"/>
      <c r="LXG1692" s="31"/>
      <c r="LXH1692" s="50"/>
      <c r="LXI1692" s="31"/>
      <c r="LXJ1692" s="40"/>
      <c r="LXK1692" s="31"/>
      <c r="LXL1692" s="50"/>
      <c r="LXM1692" s="31"/>
      <c r="LXN1692" s="40"/>
      <c r="LXO1692" s="31"/>
      <c r="LXP1692" s="50"/>
      <c r="LXQ1692" s="31"/>
      <c r="LXR1692" s="40"/>
      <c r="LXS1692" s="31"/>
      <c r="LXT1692" s="50"/>
      <c r="LXU1692" s="31"/>
      <c r="LXV1692" s="40"/>
      <c r="LXW1692" s="31"/>
      <c r="LXX1692" s="50"/>
      <c r="LXY1692" s="31"/>
      <c r="LXZ1692" s="40"/>
      <c r="LYA1692" s="31"/>
      <c r="LYB1692" s="50"/>
      <c r="LYC1692" s="31"/>
      <c r="LYD1692" s="40"/>
      <c r="LYE1692" s="31"/>
      <c r="LYF1692" s="50"/>
      <c r="LYG1692" s="31"/>
      <c r="LYH1692" s="40"/>
      <c r="LYI1692" s="31"/>
      <c r="LYJ1692" s="50"/>
      <c r="LYK1692" s="31"/>
      <c r="LYL1692" s="40"/>
      <c r="LYM1692" s="31"/>
      <c r="LYN1692" s="50"/>
      <c r="LYO1692" s="31"/>
      <c r="LYP1692" s="40"/>
      <c r="LYQ1692" s="31"/>
      <c r="LYR1692" s="50"/>
      <c r="LYS1692" s="31"/>
      <c r="LYT1692" s="40"/>
      <c r="LYU1692" s="31"/>
      <c r="LYV1692" s="50"/>
      <c r="LYW1692" s="31"/>
      <c r="LYX1692" s="40"/>
      <c r="LYY1692" s="31"/>
      <c r="LYZ1692" s="50"/>
      <c r="LZA1692" s="31"/>
      <c r="LZB1692" s="40"/>
      <c r="LZC1692" s="31"/>
      <c r="LZD1692" s="50"/>
      <c r="LZE1692" s="31"/>
      <c r="LZF1692" s="40"/>
      <c r="LZG1692" s="31"/>
      <c r="LZH1692" s="50"/>
      <c r="LZI1692" s="31"/>
      <c r="LZJ1692" s="40"/>
      <c r="LZK1692" s="31"/>
      <c r="LZL1692" s="50"/>
      <c r="LZM1692" s="31"/>
      <c r="LZN1692" s="40"/>
      <c r="LZO1692" s="31"/>
      <c r="LZP1692" s="50"/>
      <c r="LZQ1692" s="31"/>
      <c r="LZR1692" s="40"/>
      <c r="LZS1692" s="31"/>
      <c r="LZT1692" s="50"/>
      <c r="LZU1692" s="31"/>
      <c r="LZV1692" s="40"/>
      <c r="LZW1692" s="31"/>
      <c r="LZX1692" s="50"/>
      <c r="LZY1692" s="31"/>
      <c r="LZZ1692" s="40"/>
      <c r="MAA1692" s="31"/>
      <c r="MAB1692" s="50"/>
      <c r="MAC1692" s="31"/>
      <c r="MAD1692" s="40"/>
      <c r="MAE1692" s="31"/>
      <c r="MAF1692" s="50"/>
      <c r="MAG1692" s="31"/>
      <c r="MAH1692" s="40"/>
      <c r="MAI1692" s="31"/>
      <c r="MAJ1692" s="50"/>
      <c r="MAK1692" s="31"/>
      <c r="MAL1692" s="40"/>
      <c r="MAM1692" s="31"/>
      <c r="MAN1692" s="50"/>
      <c r="MAO1692" s="31"/>
      <c r="MAP1692" s="40"/>
      <c r="MAQ1692" s="31"/>
      <c r="MAR1692" s="50"/>
      <c r="MAS1692" s="31"/>
      <c r="MAT1692" s="40"/>
      <c r="MAU1692" s="31"/>
      <c r="MAV1692" s="50"/>
      <c r="MAW1692" s="31"/>
      <c r="MAX1692" s="40"/>
      <c r="MAY1692" s="31"/>
      <c r="MAZ1692" s="50"/>
      <c r="MBA1692" s="31"/>
      <c r="MBB1692" s="40"/>
      <c r="MBC1692" s="31"/>
      <c r="MBD1692" s="50"/>
      <c r="MBE1692" s="31"/>
      <c r="MBF1692" s="40"/>
      <c r="MBG1692" s="31"/>
      <c r="MBH1692" s="50"/>
      <c r="MBI1692" s="31"/>
      <c r="MBJ1692" s="40"/>
      <c r="MBK1692" s="31"/>
      <c r="MBL1692" s="50"/>
      <c r="MBM1692" s="31"/>
      <c r="MBN1692" s="40"/>
      <c r="MBO1692" s="31"/>
      <c r="MBP1692" s="50"/>
      <c r="MBQ1692" s="31"/>
      <c r="MBR1692" s="40"/>
      <c r="MBS1692" s="31"/>
      <c r="MBT1692" s="50"/>
      <c r="MBU1692" s="31"/>
      <c r="MBV1692" s="40"/>
      <c r="MBW1692" s="31"/>
      <c r="MBX1692" s="50"/>
      <c r="MBY1692" s="31"/>
      <c r="MBZ1692" s="40"/>
      <c r="MCA1692" s="31"/>
      <c r="MCB1692" s="50"/>
      <c r="MCC1692" s="31"/>
      <c r="MCD1692" s="40"/>
      <c r="MCE1692" s="31"/>
      <c r="MCF1692" s="50"/>
      <c r="MCG1692" s="31"/>
      <c r="MCH1692" s="40"/>
      <c r="MCI1692" s="31"/>
      <c r="MCJ1692" s="50"/>
      <c r="MCK1692" s="31"/>
      <c r="MCL1692" s="40"/>
      <c r="MCM1692" s="31"/>
      <c r="MCN1692" s="50"/>
      <c r="MCO1692" s="31"/>
      <c r="MCP1692" s="40"/>
      <c r="MCQ1692" s="31"/>
      <c r="MCR1692" s="50"/>
      <c r="MCS1692" s="31"/>
      <c r="MCT1692" s="40"/>
      <c r="MCU1692" s="31"/>
      <c r="MCV1692" s="50"/>
      <c r="MCW1692" s="31"/>
      <c r="MCX1692" s="40"/>
      <c r="MCY1692" s="31"/>
      <c r="MCZ1692" s="50"/>
      <c r="MDA1692" s="31"/>
      <c r="MDB1692" s="40"/>
      <c r="MDC1692" s="31"/>
      <c r="MDD1692" s="50"/>
      <c r="MDE1692" s="31"/>
      <c r="MDF1692" s="40"/>
      <c r="MDG1692" s="31"/>
      <c r="MDH1692" s="50"/>
      <c r="MDI1692" s="31"/>
      <c r="MDJ1692" s="40"/>
      <c r="MDK1692" s="31"/>
      <c r="MDL1692" s="50"/>
      <c r="MDM1692" s="31"/>
      <c r="MDN1692" s="40"/>
      <c r="MDO1692" s="31"/>
      <c r="MDP1692" s="50"/>
      <c r="MDQ1692" s="31"/>
      <c r="MDR1692" s="40"/>
      <c r="MDS1692" s="31"/>
      <c r="MDT1692" s="50"/>
      <c r="MDU1692" s="31"/>
      <c r="MDV1692" s="40"/>
      <c r="MDW1692" s="31"/>
      <c r="MDX1692" s="50"/>
      <c r="MDY1692" s="31"/>
      <c r="MDZ1692" s="40"/>
      <c r="MEA1692" s="31"/>
      <c r="MEB1692" s="50"/>
      <c r="MEC1692" s="31"/>
      <c r="MED1692" s="40"/>
      <c r="MEE1692" s="31"/>
      <c r="MEF1692" s="50"/>
      <c r="MEG1692" s="31"/>
      <c r="MEH1692" s="40"/>
      <c r="MEI1692" s="31"/>
      <c r="MEJ1692" s="50"/>
      <c r="MEK1692" s="31"/>
      <c r="MEL1692" s="40"/>
      <c r="MEM1692" s="31"/>
      <c r="MEN1692" s="50"/>
      <c r="MEO1692" s="31"/>
      <c r="MEP1692" s="40"/>
      <c r="MEQ1692" s="31"/>
      <c r="MER1692" s="50"/>
      <c r="MES1692" s="31"/>
      <c r="MET1692" s="40"/>
      <c r="MEU1692" s="31"/>
      <c r="MEV1692" s="50"/>
      <c r="MEW1692" s="31"/>
      <c r="MEX1692" s="40"/>
      <c r="MEY1692" s="31"/>
      <c r="MEZ1692" s="50"/>
      <c r="MFA1692" s="31"/>
      <c r="MFB1692" s="40"/>
      <c r="MFC1692" s="31"/>
      <c r="MFD1692" s="50"/>
      <c r="MFE1692" s="31"/>
      <c r="MFF1692" s="40"/>
      <c r="MFG1692" s="31"/>
      <c r="MFH1692" s="50"/>
      <c r="MFI1692" s="31"/>
      <c r="MFJ1692" s="40"/>
      <c r="MFK1692" s="31"/>
      <c r="MFL1692" s="50"/>
      <c r="MFM1692" s="31"/>
      <c r="MFN1692" s="40"/>
      <c r="MFO1692" s="31"/>
      <c r="MFP1692" s="50"/>
      <c r="MFQ1692" s="31"/>
      <c r="MFR1692" s="40"/>
      <c r="MFS1692" s="31"/>
      <c r="MFT1692" s="50"/>
      <c r="MFU1692" s="31"/>
      <c r="MFV1692" s="40"/>
      <c r="MFW1692" s="31"/>
      <c r="MFX1692" s="50"/>
      <c r="MFY1692" s="31"/>
      <c r="MFZ1692" s="40"/>
      <c r="MGA1692" s="31"/>
      <c r="MGB1692" s="50"/>
      <c r="MGC1692" s="31"/>
      <c r="MGD1692" s="40"/>
      <c r="MGE1692" s="31"/>
      <c r="MGF1692" s="50"/>
      <c r="MGG1692" s="31"/>
      <c r="MGH1692" s="40"/>
      <c r="MGI1692" s="31"/>
      <c r="MGJ1692" s="50"/>
      <c r="MGK1692" s="31"/>
      <c r="MGL1692" s="40"/>
      <c r="MGM1692" s="31"/>
      <c r="MGN1692" s="50"/>
      <c r="MGO1692" s="31"/>
      <c r="MGP1692" s="40"/>
      <c r="MGQ1692" s="31"/>
      <c r="MGR1692" s="50"/>
      <c r="MGS1692" s="31"/>
      <c r="MGT1692" s="40"/>
      <c r="MGU1692" s="31"/>
      <c r="MGV1692" s="50"/>
      <c r="MGW1692" s="31"/>
      <c r="MGX1692" s="40"/>
      <c r="MGY1692" s="31"/>
      <c r="MGZ1692" s="50"/>
      <c r="MHA1692" s="31"/>
      <c r="MHB1692" s="40"/>
      <c r="MHC1692" s="31"/>
      <c r="MHD1692" s="50"/>
      <c r="MHE1692" s="31"/>
      <c r="MHF1692" s="40"/>
      <c r="MHG1692" s="31"/>
      <c r="MHH1692" s="50"/>
      <c r="MHI1692" s="31"/>
      <c r="MHJ1692" s="40"/>
      <c r="MHK1692" s="31"/>
      <c r="MHL1692" s="50"/>
      <c r="MHM1692" s="31"/>
      <c r="MHN1692" s="40"/>
      <c r="MHO1692" s="31"/>
      <c r="MHP1692" s="50"/>
      <c r="MHQ1692" s="31"/>
      <c r="MHR1692" s="40"/>
      <c r="MHS1692" s="31"/>
      <c r="MHT1692" s="50"/>
      <c r="MHU1692" s="31"/>
      <c r="MHV1692" s="40"/>
      <c r="MHW1692" s="31"/>
      <c r="MHX1692" s="50"/>
      <c r="MHY1692" s="31"/>
      <c r="MHZ1692" s="40"/>
      <c r="MIA1692" s="31"/>
      <c r="MIB1692" s="50"/>
      <c r="MIC1692" s="31"/>
      <c r="MID1692" s="40"/>
      <c r="MIE1692" s="31"/>
      <c r="MIF1692" s="50"/>
      <c r="MIG1692" s="31"/>
      <c r="MIH1692" s="40"/>
      <c r="MII1692" s="31"/>
      <c r="MIJ1692" s="50"/>
      <c r="MIK1692" s="31"/>
      <c r="MIL1692" s="40"/>
      <c r="MIM1692" s="31"/>
      <c r="MIN1692" s="50"/>
      <c r="MIO1692" s="31"/>
      <c r="MIP1692" s="40"/>
      <c r="MIQ1692" s="31"/>
      <c r="MIR1692" s="50"/>
      <c r="MIS1692" s="31"/>
      <c r="MIT1692" s="40"/>
      <c r="MIU1692" s="31"/>
      <c r="MIV1692" s="50"/>
      <c r="MIW1692" s="31"/>
      <c r="MIX1692" s="40"/>
      <c r="MIY1692" s="31"/>
      <c r="MIZ1692" s="50"/>
      <c r="MJA1692" s="31"/>
      <c r="MJB1692" s="40"/>
      <c r="MJC1692" s="31"/>
      <c r="MJD1692" s="50"/>
      <c r="MJE1692" s="31"/>
      <c r="MJF1692" s="40"/>
      <c r="MJG1692" s="31"/>
      <c r="MJH1692" s="50"/>
      <c r="MJI1692" s="31"/>
      <c r="MJJ1692" s="40"/>
      <c r="MJK1692" s="31"/>
      <c r="MJL1692" s="50"/>
      <c r="MJM1692" s="31"/>
      <c r="MJN1692" s="40"/>
      <c r="MJO1692" s="31"/>
      <c r="MJP1692" s="50"/>
      <c r="MJQ1692" s="31"/>
      <c r="MJR1692" s="40"/>
      <c r="MJS1692" s="31"/>
      <c r="MJT1692" s="50"/>
      <c r="MJU1692" s="31"/>
      <c r="MJV1692" s="40"/>
      <c r="MJW1692" s="31"/>
      <c r="MJX1692" s="50"/>
      <c r="MJY1692" s="31"/>
      <c r="MJZ1692" s="40"/>
      <c r="MKA1692" s="31"/>
      <c r="MKB1692" s="50"/>
      <c r="MKC1692" s="31"/>
      <c r="MKD1692" s="40"/>
      <c r="MKE1692" s="31"/>
      <c r="MKF1692" s="50"/>
      <c r="MKG1692" s="31"/>
      <c r="MKH1692" s="40"/>
      <c r="MKI1692" s="31"/>
      <c r="MKJ1692" s="50"/>
      <c r="MKK1692" s="31"/>
      <c r="MKL1692" s="40"/>
      <c r="MKM1692" s="31"/>
      <c r="MKN1692" s="50"/>
      <c r="MKO1692" s="31"/>
      <c r="MKP1692" s="40"/>
      <c r="MKQ1692" s="31"/>
      <c r="MKR1692" s="50"/>
      <c r="MKS1692" s="31"/>
      <c r="MKT1692" s="40"/>
      <c r="MKU1692" s="31"/>
      <c r="MKV1692" s="50"/>
      <c r="MKW1692" s="31"/>
      <c r="MKX1692" s="40"/>
      <c r="MKY1692" s="31"/>
      <c r="MKZ1692" s="50"/>
      <c r="MLA1692" s="31"/>
      <c r="MLB1692" s="40"/>
      <c r="MLC1692" s="31"/>
      <c r="MLD1692" s="50"/>
      <c r="MLE1692" s="31"/>
      <c r="MLF1692" s="40"/>
      <c r="MLG1692" s="31"/>
      <c r="MLH1692" s="50"/>
      <c r="MLI1692" s="31"/>
      <c r="MLJ1692" s="40"/>
      <c r="MLK1692" s="31"/>
      <c r="MLL1692" s="50"/>
      <c r="MLM1692" s="31"/>
      <c r="MLN1692" s="40"/>
      <c r="MLO1692" s="31"/>
      <c r="MLP1692" s="50"/>
      <c r="MLQ1692" s="31"/>
      <c r="MLR1692" s="40"/>
      <c r="MLS1692" s="31"/>
      <c r="MLT1692" s="50"/>
      <c r="MLU1692" s="31"/>
      <c r="MLV1692" s="40"/>
      <c r="MLW1692" s="31"/>
      <c r="MLX1692" s="50"/>
      <c r="MLY1692" s="31"/>
      <c r="MLZ1692" s="40"/>
      <c r="MMA1692" s="31"/>
      <c r="MMB1692" s="50"/>
      <c r="MMC1692" s="31"/>
      <c r="MMD1692" s="40"/>
      <c r="MME1692" s="31"/>
      <c r="MMF1692" s="50"/>
      <c r="MMG1692" s="31"/>
      <c r="MMH1692" s="40"/>
      <c r="MMI1692" s="31"/>
      <c r="MMJ1692" s="50"/>
      <c r="MMK1692" s="31"/>
      <c r="MML1692" s="40"/>
      <c r="MMM1692" s="31"/>
      <c r="MMN1692" s="50"/>
      <c r="MMO1692" s="31"/>
      <c r="MMP1692" s="40"/>
      <c r="MMQ1692" s="31"/>
      <c r="MMR1692" s="50"/>
      <c r="MMS1692" s="31"/>
      <c r="MMT1692" s="40"/>
      <c r="MMU1692" s="31"/>
      <c r="MMV1692" s="50"/>
      <c r="MMW1692" s="31"/>
      <c r="MMX1692" s="40"/>
      <c r="MMY1692" s="31"/>
      <c r="MMZ1692" s="50"/>
      <c r="MNA1692" s="31"/>
      <c r="MNB1692" s="40"/>
      <c r="MNC1692" s="31"/>
      <c r="MND1692" s="50"/>
      <c r="MNE1692" s="31"/>
      <c r="MNF1692" s="40"/>
      <c r="MNG1692" s="31"/>
      <c r="MNH1692" s="50"/>
      <c r="MNI1692" s="31"/>
      <c r="MNJ1692" s="40"/>
      <c r="MNK1692" s="31"/>
      <c r="MNL1692" s="50"/>
      <c r="MNM1692" s="31"/>
      <c r="MNN1692" s="40"/>
      <c r="MNO1692" s="31"/>
      <c r="MNP1692" s="50"/>
      <c r="MNQ1692" s="31"/>
      <c r="MNR1692" s="40"/>
      <c r="MNS1692" s="31"/>
      <c r="MNT1692" s="50"/>
      <c r="MNU1692" s="31"/>
      <c r="MNV1692" s="40"/>
      <c r="MNW1692" s="31"/>
      <c r="MNX1692" s="50"/>
      <c r="MNY1692" s="31"/>
      <c r="MNZ1692" s="40"/>
      <c r="MOA1692" s="31"/>
      <c r="MOB1692" s="50"/>
      <c r="MOC1692" s="31"/>
      <c r="MOD1692" s="40"/>
      <c r="MOE1692" s="31"/>
      <c r="MOF1692" s="50"/>
      <c r="MOG1692" s="31"/>
      <c r="MOH1692" s="40"/>
      <c r="MOI1692" s="31"/>
      <c r="MOJ1692" s="50"/>
      <c r="MOK1692" s="31"/>
      <c r="MOL1692" s="40"/>
      <c r="MOM1692" s="31"/>
      <c r="MON1692" s="50"/>
      <c r="MOO1692" s="31"/>
      <c r="MOP1692" s="40"/>
      <c r="MOQ1692" s="31"/>
      <c r="MOR1692" s="50"/>
      <c r="MOS1692" s="31"/>
      <c r="MOT1692" s="40"/>
      <c r="MOU1692" s="31"/>
      <c r="MOV1692" s="50"/>
      <c r="MOW1692" s="31"/>
      <c r="MOX1692" s="40"/>
      <c r="MOY1692" s="31"/>
      <c r="MOZ1692" s="50"/>
      <c r="MPA1692" s="31"/>
      <c r="MPB1692" s="40"/>
      <c r="MPC1692" s="31"/>
      <c r="MPD1692" s="50"/>
      <c r="MPE1692" s="31"/>
      <c r="MPF1692" s="40"/>
      <c r="MPG1692" s="31"/>
      <c r="MPH1692" s="50"/>
      <c r="MPI1692" s="31"/>
      <c r="MPJ1692" s="40"/>
      <c r="MPK1692" s="31"/>
      <c r="MPL1692" s="50"/>
      <c r="MPM1692" s="31"/>
      <c r="MPN1692" s="40"/>
      <c r="MPO1692" s="31"/>
      <c r="MPP1692" s="50"/>
      <c r="MPQ1692" s="31"/>
      <c r="MPR1692" s="40"/>
      <c r="MPS1692" s="31"/>
      <c r="MPT1692" s="50"/>
      <c r="MPU1692" s="31"/>
      <c r="MPV1692" s="40"/>
      <c r="MPW1692" s="31"/>
      <c r="MPX1692" s="50"/>
      <c r="MPY1692" s="31"/>
      <c r="MPZ1692" s="40"/>
      <c r="MQA1692" s="31"/>
      <c r="MQB1692" s="50"/>
      <c r="MQC1692" s="31"/>
      <c r="MQD1692" s="40"/>
      <c r="MQE1692" s="31"/>
      <c r="MQF1692" s="50"/>
      <c r="MQG1692" s="31"/>
      <c r="MQH1692" s="40"/>
      <c r="MQI1692" s="31"/>
      <c r="MQJ1692" s="50"/>
      <c r="MQK1692" s="31"/>
      <c r="MQL1692" s="40"/>
      <c r="MQM1692" s="31"/>
      <c r="MQN1692" s="50"/>
      <c r="MQO1692" s="31"/>
      <c r="MQP1692" s="40"/>
      <c r="MQQ1692" s="31"/>
      <c r="MQR1692" s="50"/>
      <c r="MQS1692" s="31"/>
      <c r="MQT1692" s="40"/>
      <c r="MQU1692" s="31"/>
      <c r="MQV1692" s="50"/>
      <c r="MQW1692" s="31"/>
      <c r="MQX1692" s="40"/>
      <c r="MQY1692" s="31"/>
      <c r="MQZ1692" s="50"/>
      <c r="MRA1692" s="31"/>
      <c r="MRB1692" s="40"/>
      <c r="MRC1692" s="31"/>
      <c r="MRD1692" s="50"/>
      <c r="MRE1692" s="31"/>
      <c r="MRF1692" s="40"/>
      <c r="MRG1692" s="31"/>
      <c r="MRH1692" s="50"/>
      <c r="MRI1692" s="31"/>
      <c r="MRJ1692" s="40"/>
      <c r="MRK1692" s="31"/>
      <c r="MRL1692" s="50"/>
      <c r="MRM1692" s="31"/>
      <c r="MRN1692" s="40"/>
      <c r="MRO1692" s="31"/>
      <c r="MRP1692" s="50"/>
      <c r="MRQ1692" s="31"/>
      <c r="MRR1692" s="40"/>
      <c r="MRS1692" s="31"/>
      <c r="MRT1692" s="50"/>
      <c r="MRU1692" s="31"/>
      <c r="MRV1692" s="40"/>
      <c r="MRW1692" s="31"/>
      <c r="MRX1692" s="50"/>
      <c r="MRY1692" s="31"/>
      <c r="MRZ1692" s="40"/>
      <c r="MSA1692" s="31"/>
      <c r="MSB1692" s="50"/>
      <c r="MSC1692" s="31"/>
      <c r="MSD1692" s="40"/>
      <c r="MSE1692" s="31"/>
      <c r="MSF1692" s="50"/>
      <c r="MSG1692" s="31"/>
      <c r="MSH1692" s="40"/>
      <c r="MSI1692" s="31"/>
      <c r="MSJ1692" s="50"/>
      <c r="MSK1692" s="31"/>
      <c r="MSL1692" s="40"/>
      <c r="MSM1692" s="31"/>
      <c r="MSN1692" s="50"/>
      <c r="MSO1692" s="31"/>
      <c r="MSP1692" s="40"/>
      <c r="MSQ1692" s="31"/>
      <c r="MSR1692" s="50"/>
      <c r="MSS1692" s="31"/>
      <c r="MST1692" s="40"/>
      <c r="MSU1692" s="31"/>
      <c r="MSV1692" s="50"/>
      <c r="MSW1692" s="31"/>
      <c r="MSX1692" s="40"/>
      <c r="MSY1692" s="31"/>
      <c r="MSZ1692" s="50"/>
      <c r="MTA1692" s="31"/>
      <c r="MTB1692" s="40"/>
      <c r="MTC1692" s="31"/>
      <c r="MTD1692" s="50"/>
      <c r="MTE1692" s="31"/>
      <c r="MTF1692" s="40"/>
      <c r="MTG1692" s="31"/>
      <c r="MTH1692" s="50"/>
      <c r="MTI1692" s="31"/>
      <c r="MTJ1692" s="40"/>
      <c r="MTK1692" s="31"/>
      <c r="MTL1692" s="50"/>
      <c r="MTM1692" s="31"/>
      <c r="MTN1692" s="40"/>
      <c r="MTO1692" s="31"/>
      <c r="MTP1692" s="50"/>
      <c r="MTQ1692" s="31"/>
      <c r="MTR1692" s="40"/>
      <c r="MTS1692" s="31"/>
      <c r="MTT1692" s="50"/>
      <c r="MTU1692" s="31"/>
      <c r="MTV1692" s="40"/>
      <c r="MTW1692" s="31"/>
      <c r="MTX1692" s="50"/>
      <c r="MTY1692" s="31"/>
      <c r="MTZ1692" s="40"/>
      <c r="MUA1692" s="31"/>
      <c r="MUB1692" s="50"/>
      <c r="MUC1692" s="31"/>
      <c r="MUD1692" s="40"/>
      <c r="MUE1692" s="31"/>
      <c r="MUF1692" s="50"/>
      <c r="MUG1692" s="31"/>
      <c r="MUH1692" s="40"/>
      <c r="MUI1692" s="31"/>
      <c r="MUJ1692" s="50"/>
      <c r="MUK1692" s="31"/>
      <c r="MUL1692" s="40"/>
      <c r="MUM1692" s="31"/>
      <c r="MUN1692" s="50"/>
      <c r="MUO1692" s="31"/>
      <c r="MUP1692" s="40"/>
      <c r="MUQ1692" s="31"/>
      <c r="MUR1692" s="50"/>
      <c r="MUS1692" s="31"/>
      <c r="MUT1692" s="40"/>
      <c r="MUU1692" s="31"/>
      <c r="MUV1692" s="50"/>
      <c r="MUW1692" s="31"/>
      <c r="MUX1692" s="40"/>
      <c r="MUY1692" s="31"/>
      <c r="MUZ1692" s="50"/>
      <c r="MVA1692" s="31"/>
      <c r="MVB1692" s="40"/>
      <c r="MVC1692" s="31"/>
      <c r="MVD1692" s="50"/>
      <c r="MVE1692" s="31"/>
      <c r="MVF1692" s="40"/>
      <c r="MVG1692" s="31"/>
      <c r="MVH1692" s="50"/>
      <c r="MVI1692" s="31"/>
      <c r="MVJ1692" s="40"/>
      <c r="MVK1692" s="31"/>
      <c r="MVL1692" s="50"/>
      <c r="MVM1692" s="31"/>
      <c r="MVN1692" s="40"/>
      <c r="MVO1692" s="31"/>
      <c r="MVP1692" s="50"/>
      <c r="MVQ1692" s="31"/>
      <c r="MVR1692" s="40"/>
      <c r="MVS1692" s="31"/>
      <c r="MVT1692" s="50"/>
      <c r="MVU1692" s="31"/>
      <c r="MVV1692" s="40"/>
      <c r="MVW1692" s="31"/>
      <c r="MVX1692" s="50"/>
      <c r="MVY1692" s="31"/>
      <c r="MVZ1692" s="40"/>
      <c r="MWA1692" s="31"/>
      <c r="MWB1692" s="50"/>
      <c r="MWC1692" s="31"/>
      <c r="MWD1692" s="40"/>
      <c r="MWE1692" s="31"/>
      <c r="MWF1692" s="50"/>
      <c r="MWG1692" s="31"/>
      <c r="MWH1692" s="40"/>
      <c r="MWI1692" s="31"/>
      <c r="MWJ1692" s="50"/>
      <c r="MWK1692" s="31"/>
      <c r="MWL1692" s="40"/>
      <c r="MWM1692" s="31"/>
      <c r="MWN1692" s="50"/>
      <c r="MWO1692" s="31"/>
      <c r="MWP1692" s="40"/>
      <c r="MWQ1692" s="31"/>
      <c r="MWR1692" s="50"/>
      <c r="MWS1692" s="31"/>
      <c r="MWT1692" s="40"/>
      <c r="MWU1692" s="31"/>
      <c r="MWV1692" s="50"/>
      <c r="MWW1692" s="31"/>
      <c r="MWX1692" s="40"/>
      <c r="MWY1692" s="31"/>
      <c r="MWZ1692" s="50"/>
      <c r="MXA1692" s="31"/>
      <c r="MXB1692" s="40"/>
      <c r="MXC1692" s="31"/>
      <c r="MXD1692" s="50"/>
      <c r="MXE1692" s="31"/>
      <c r="MXF1692" s="40"/>
      <c r="MXG1692" s="31"/>
      <c r="MXH1692" s="50"/>
      <c r="MXI1692" s="31"/>
      <c r="MXJ1692" s="40"/>
      <c r="MXK1692" s="31"/>
      <c r="MXL1692" s="50"/>
      <c r="MXM1692" s="31"/>
      <c r="MXN1692" s="40"/>
      <c r="MXO1692" s="31"/>
      <c r="MXP1692" s="50"/>
      <c r="MXQ1692" s="31"/>
      <c r="MXR1692" s="40"/>
      <c r="MXS1692" s="31"/>
      <c r="MXT1692" s="50"/>
      <c r="MXU1692" s="31"/>
      <c r="MXV1692" s="40"/>
      <c r="MXW1692" s="31"/>
      <c r="MXX1692" s="50"/>
      <c r="MXY1692" s="31"/>
      <c r="MXZ1692" s="40"/>
      <c r="MYA1692" s="31"/>
      <c r="MYB1692" s="50"/>
      <c r="MYC1692" s="31"/>
      <c r="MYD1692" s="40"/>
      <c r="MYE1692" s="31"/>
      <c r="MYF1692" s="50"/>
      <c r="MYG1692" s="31"/>
      <c r="MYH1692" s="40"/>
      <c r="MYI1692" s="31"/>
      <c r="MYJ1692" s="50"/>
      <c r="MYK1692" s="31"/>
      <c r="MYL1692" s="40"/>
      <c r="MYM1692" s="31"/>
      <c r="MYN1692" s="50"/>
      <c r="MYO1692" s="31"/>
      <c r="MYP1692" s="40"/>
      <c r="MYQ1692" s="31"/>
      <c r="MYR1692" s="50"/>
      <c r="MYS1692" s="31"/>
      <c r="MYT1692" s="40"/>
      <c r="MYU1692" s="31"/>
      <c r="MYV1692" s="50"/>
      <c r="MYW1692" s="31"/>
      <c r="MYX1692" s="40"/>
      <c r="MYY1692" s="31"/>
      <c r="MYZ1692" s="50"/>
      <c r="MZA1692" s="31"/>
      <c r="MZB1692" s="40"/>
      <c r="MZC1692" s="31"/>
      <c r="MZD1692" s="50"/>
      <c r="MZE1692" s="31"/>
      <c r="MZF1692" s="40"/>
      <c r="MZG1692" s="31"/>
      <c r="MZH1692" s="50"/>
      <c r="MZI1692" s="31"/>
      <c r="MZJ1692" s="40"/>
      <c r="MZK1692" s="31"/>
      <c r="MZL1692" s="50"/>
      <c r="MZM1692" s="31"/>
      <c r="MZN1692" s="40"/>
      <c r="MZO1692" s="31"/>
      <c r="MZP1692" s="50"/>
      <c r="MZQ1692" s="31"/>
      <c r="MZR1692" s="40"/>
      <c r="MZS1692" s="31"/>
      <c r="MZT1692" s="50"/>
      <c r="MZU1692" s="31"/>
      <c r="MZV1692" s="40"/>
      <c r="MZW1692" s="31"/>
      <c r="MZX1692" s="50"/>
      <c r="MZY1692" s="31"/>
      <c r="MZZ1692" s="40"/>
      <c r="NAA1692" s="31"/>
      <c r="NAB1692" s="50"/>
      <c r="NAC1692" s="31"/>
      <c r="NAD1692" s="40"/>
      <c r="NAE1692" s="31"/>
      <c r="NAF1692" s="50"/>
      <c r="NAG1692" s="31"/>
      <c r="NAH1692" s="40"/>
      <c r="NAI1692" s="31"/>
      <c r="NAJ1692" s="50"/>
      <c r="NAK1692" s="31"/>
      <c r="NAL1692" s="40"/>
      <c r="NAM1692" s="31"/>
      <c r="NAN1692" s="50"/>
      <c r="NAO1692" s="31"/>
      <c r="NAP1692" s="40"/>
      <c r="NAQ1692" s="31"/>
      <c r="NAR1692" s="50"/>
      <c r="NAS1692" s="31"/>
      <c r="NAT1692" s="40"/>
      <c r="NAU1692" s="31"/>
      <c r="NAV1692" s="50"/>
      <c r="NAW1692" s="31"/>
      <c r="NAX1692" s="40"/>
      <c r="NAY1692" s="31"/>
      <c r="NAZ1692" s="50"/>
      <c r="NBA1692" s="31"/>
      <c r="NBB1692" s="40"/>
      <c r="NBC1692" s="31"/>
      <c r="NBD1692" s="50"/>
      <c r="NBE1692" s="31"/>
      <c r="NBF1692" s="40"/>
      <c r="NBG1692" s="31"/>
      <c r="NBH1692" s="50"/>
      <c r="NBI1692" s="31"/>
      <c r="NBJ1692" s="40"/>
      <c r="NBK1692" s="31"/>
      <c r="NBL1692" s="50"/>
      <c r="NBM1692" s="31"/>
      <c r="NBN1692" s="40"/>
      <c r="NBO1692" s="31"/>
      <c r="NBP1692" s="50"/>
      <c r="NBQ1692" s="31"/>
      <c r="NBR1692" s="40"/>
      <c r="NBS1692" s="31"/>
      <c r="NBT1692" s="50"/>
      <c r="NBU1692" s="31"/>
      <c r="NBV1692" s="40"/>
      <c r="NBW1692" s="31"/>
      <c r="NBX1692" s="50"/>
      <c r="NBY1692" s="31"/>
      <c r="NBZ1692" s="40"/>
      <c r="NCA1692" s="31"/>
      <c r="NCB1692" s="50"/>
      <c r="NCC1692" s="31"/>
      <c r="NCD1692" s="40"/>
      <c r="NCE1692" s="31"/>
      <c r="NCF1692" s="50"/>
      <c r="NCG1692" s="31"/>
      <c r="NCH1692" s="40"/>
      <c r="NCI1692" s="31"/>
      <c r="NCJ1692" s="50"/>
      <c r="NCK1692" s="31"/>
      <c r="NCL1692" s="40"/>
      <c r="NCM1692" s="31"/>
      <c r="NCN1692" s="50"/>
      <c r="NCO1692" s="31"/>
      <c r="NCP1692" s="40"/>
      <c r="NCQ1692" s="31"/>
      <c r="NCR1692" s="50"/>
      <c r="NCS1692" s="31"/>
      <c r="NCT1692" s="40"/>
      <c r="NCU1692" s="31"/>
      <c r="NCV1692" s="50"/>
      <c r="NCW1692" s="31"/>
      <c r="NCX1692" s="40"/>
      <c r="NCY1692" s="31"/>
      <c r="NCZ1692" s="50"/>
      <c r="NDA1692" s="31"/>
      <c r="NDB1692" s="40"/>
      <c r="NDC1692" s="31"/>
      <c r="NDD1692" s="50"/>
      <c r="NDE1692" s="31"/>
      <c r="NDF1692" s="40"/>
      <c r="NDG1692" s="31"/>
      <c r="NDH1692" s="50"/>
      <c r="NDI1692" s="31"/>
      <c r="NDJ1692" s="40"/>
      <c r="NDK1692" s="31"/>
      <c r="NDL1692" s="50"/>
      <c r="NDM1692" s="31"/>
      <c r="NDN1692" s="40"/>
      <c r="NDO1692" s="31"/>
      <c r="NDP1692" s="50"/>
      <c r="NDQ1692" s="31"/>
      <c r="NDR1692" s="40"/>
      <c r="NDS1692" s="31"/>
      <c r="NDT1692" s="50"/>
      <c r="NDU1692" s="31"/>
      <c r="NDV1692" s="40"/>
      <c r="NDW1692" s="31"/>
      <c r="NDX1692" s="50"/>
      <c r="NDY1692" s="31"/>
      <c r="NDZ1692" s="40"/>
      <c r="NEA1692" s="31"/>
      <c r="NEB1692" s="50"/>
      <c r="NEC1692" s="31"/>
      <c r="NED1692" s="40"/>
      <c r="NEE1692" s="31"/>
      <c r="NEF1692" s="50"/>
      <c r="NEG1692" s="31"/>
      <c r="NEH1692" s="40"/>
      <c r="NEI1692" s="31"/>
      <c r="NEJ1692" s="50"/>
      <c r="NEK1692" s="31"/>
      <c r="NEL1692" s="40"/>
      <c r="NEM1692" s="31"/>
      <c r="NEN1692" s="50"/>
      <c r="NEO1692" s="31"/>
      <c r="NEP1692" s="40"/>
      <c r="NEQ1692" s="31"/>
      <c r="NER1692" s="50"/>
      <c r="NES1692" s="31"/>
      <c r="NET1692" s="40"/>
      <c r="NEU1692" s="31"/>
      <c r="NEV1692" s="50"/>
      <c r="NEW1692" s="31"/>
      <c r="NEX1692" s="40"/>
      <c r="NEY1692" s="31"/>
      <c r="NEZ1692" s="50"/>
      <c r="NFA1692" s="31"/>
      <c r="NFB1692" s="40"/>
      <c r="NFC1692" s="31"/>
      <c r="NFD1692" s="50"/>
      <c r="NFE1692" s="31"/>
      <c r="NFF1692" s="40"/>
      <c r="NFG1692" s="31"/>
      <c r="NFH1692" s="50"/>
      <c r="NFI1692" s="31"/>
      <c r="NFJ1692" s="40"/>
      <c r="NFK1692" s="31"/>
      <c r="NFL1692" s="50"/>
      <c r="NFM1692" s="31"/>
      <c r="NFN1692" s="40"/>
      <c r="NFO1692" s="31"/>
      <c r="NFP1692" s="50"/>
      <c r="NFQ1692" s="31"/>
      <c r="NFR1692" s="40"/>
      <c r="NFS1692" s="31"/>
      <c r="NFT1692" s="50"/>
      <c r="NFU1692" s="31"/>
      <c r="NFV1692" s="40"/>
      <c r="NFW1692" s="31"/>
      <c r="NFX1692" s="50"/>
      <c r="NFY1692" s="31"/>
      <c r="NFZ1692" s="40"/>
      <c r="NGA1692" s="31"/>
      <c r="NGB1692" s="50"/>
      <c r="NGC1692" s="31"/>
      <c r="NGD1692" s="40"/>
      <c r="NGE1692" s="31"/>
      <c r="NGF1692" s="50"/>
      <c r="NGG1692" s="31"/>
      <c r="NGH1692" s="40"/>
      <c r="NGI1692" s="31"/>
      <c r="NGJ1692" s="50"/>
      <c r="NGK1692" s="31"/>
      <c r="NGL1692" s="40"/>
      <c r="NGM1692" s="31"/>
      <c r="NGN1692" s="50"/>
      <c r="NGO1692" s="31"/>
      <c r="NGP1692" s="40"/>
      <c r="NGQ1692" s="31"/>
      <c r="NGR1692" s="50"/>
      <c r="NGS1692" s="31"/>
      <c r="NGT1692" s="40"/>
      <c r="NGU1692" s="31"/>
      <c r="NGV1692" s="50"/>
      <c r="NGW1692" s="31"/>
      <c r="NGX1692" s="40"/>
      <c r="NGY1692" s="31"/>
      <c r="NGZ1692" s="50"/>
      <c r="NHA1692" s="31"/>
      <c r="NHB1692" s="40"/>
      <c r="NHC1692" s="31"/>
      <c r="NHD1692" s="50"/>
      <c r="NHE1692" s="31"/>
      <c r="NHF1692" s="40"/>
      <c r="NHG1692" s="31"/>
      <c r="NHH1692" s="50"/>
      <c r="NHI1692" s="31"/>
      <c r="NHJ1692" s="40"/>
      <c r="NHK1692" s="31"/>
      <c r="NHL1692" s="50"/>
      <c r="NHM1692" s="31"/>
      <c r="NHN1692" s="40"/>
      <c r="NHO1692" s="31"/>
      <c r="NHP1692" s="50"/>
      <c r="NHQ1692" s="31"/>
      <c r="NHR1692" s="40"/>
      <c r="NHS1692" s="31"/>
      <c r="NHT1692" s="50"/>
      <c r="NHU1692" s="31"/>
      <c r="NHV1692" s="40"/>
      <c r="NHW1692" s="31"/>
      <c r="NHX1692" s="50"/>
      <c r="NHY1692" s="31"/>
      <c r="NHZ1692" s="40"/>
      <c r="NIA1692" s="31"/>
      <c r="NIB1692" s="50"/>
      <c r="NIC1692" s="31"/>
      <c r="NID1692" s="40"/>
      <c r="NIE1692" s="31"/>
      <c r="NIF1692" s="50"/>
      <c r="NIG1692" s="31"/>
      <c r="NIH1692" s="40"/>
      <c r="NII1692" s="31"/>
      <c r="NIJ1692" s="50"/>
      <c r="NIK1692" s="31"/>
      <c r="NIL1692" s="40"/>
      <c r="NIM1692" s="31"/>
      <c r="NIN1692" s="50"/>
      <c r="NIO1692" s="31"/>
      <c r="NIP1692" s="40"/>
      <c r="NIQ1692" s="31"/>
      <c r="NIR1692" s="50"/>
      <c r="NIS1692" s="31"/>
      <c r="NIT1692" s="40"/>
      <c r="NIU1692" s="31"/>
      <c r="NIV1692" s="50"/>
      <c r="NIW1692" s="31"/>
      <c r="NIX1692" s="40"/>
      <c r="NIY1692" s="31"/>
      <c r="NIZ1692" s="50"/>
      <c r="NJA1692" s="31"/>
      <c r="NJB1692" s="40"/>
      <c r="NJC1692" s="31"/>
      <c r="NJD1692" s="50"/>
      <c r="NJE1692" s="31"/>
      <c r="NJF1692" s="40"/>
      <c r="NJG1692" s="31"/>
      <c r="NJH1692" s="50"/>
      <c r="NJI1692" s="31"/>
      <c r="NJJ1692" s="40"/>
      <c r="NJK1692" s="31"/>
      <c r="NJL1692" s="50"/>
      <c r="NJM1692" s="31"/>
      <c r="NJN1692" s="40"/>
      <c r="NJO1692" s="31"/>
      <c r="NJP1692" s="50"/>
      <c r="NJQ1692" s="31"/>
      <c r="NJR1692" s="40"/>
      <c r="NJS1692" s="31"/>
      <c r="NJT1692" s="50"/>
      <c r="NJU1692" s="31"/>
      <c r="NJV1692" s="40"/>
      <c r="NJW1692" s="31"/>
      <c r="NJX1692" s="50"/>
      <c r="NJY1692" s="31"/>
      <c r="NJZ1692" s="40"/>
      <c r="NKA1692" s="31"/>
      <c r="NKB1692" s="50"/>
      <c r="NKC1692" s="31"/>
      <c r="NKD1692" s="40"/>
      <c r="NKE1692" s="31"/>
      <c r="NKF1692" s="50"/>
      <c r="NKG1692" s="31"/>
      <c r="NKH1692" s="40"/>
      <c r="NKI1692" s="31"/>
      <c r="NKJ1692" s="50"/>
      <c r="NKK1692" s="31"/>
      <c r="NKL1692" s="40"/>
      <c r="NKM1692" s="31"/>
      <c r="NKN1692" s="50"/>
      <c r="NKO1692" s="31"/>
      <c r="NKP1692" s="40"/>
      <c r="NKQ1692" s="31"/>
      <c r="NKR1692" s="50"/>
      <c r="NKS1692" s="31"/>
      <c r="NKT1692" s="40"/>
      <c r="NKU1692" s="31"/>
      <c r="NKV1692" s="50"/>
      <c r="NKW1692" s="31"/>
      <c r="NKX1692" s="40"/>
      <c r="NKY1692" s="31"/>
      <c r="NKZ1692" s="50"/>
      <c r="NLA1692" s="31"/>
      <c r="NLB1692" s="40"/>
      <c r="NLC1692" s="31"/>
      <c r="NLD1692" s="50"/>
      <c r="NLE1692" s="31"/>
      <c r="NLF1692" s="40"/>
      <c r="NLG1692" s="31"/>
      <c r="NLH1692" s="50"/>
      <c r="NLI1692" s="31"/>
      <c r="NLJ1692" s="40"/>
      <c r="NLK1692" s="31"/>
      <c r="NLL1692" s="50"/>
      <c r="NLM1692" s="31"/>
      <c r="NLN1692" s="40"/>
      <c r="NLO1692" s="31"/>
      <c r="NLP1692" s="50"/>
      <c r="NLQ1692" s="31"/>
      <c r="NLR1692" s="40"/>
      <c r="NLS1692" s="31"/>
      <c r="NLT1692" s="50"/>
      <c r="NLU1692" s="31"/>
      <c r="NLV1692" s="40"/>
      <c r="NLW1692" s="31"/>
      <c r="NLX1692" s="50"/>
      <c r="NLY1692" s="31"/>
      <c r="NLZ1692" s="40"/>
      <c r="NMA1692" s="31"/>
      <c r="NMB1692" s="50"/>
      <c r="NMC1692" s="31"/>
      <c r="NMD1692" s="40"/>
      <c r="NME1692" s="31"/>
      <c r="NMF1692" s="50"/>
      <c r="NMG1692" s="31"/>
      <c r="NMH1692" s="40"/>
      <c r="NMI1692" s="31"/>
      <c r="NMJ1692" s="50"/>
      <c r="NMK1692" s="31"/>
      <c r="NML1692" s="40"/>
      <c r="NMM1692" s="31"/>
      <c r="NMN1692" s="50"/>
      <c r="NMO1692" s="31"/>
      <c r="NMP1692" s="40"/>
      <c r="NMQ1692" s="31"/>
      <c r="NMR1692" s="50"/>
      <c r="NMS1692" s="31"/>
      <c r="NMT1692" s="40"/>
      <c r="NMU1692" s="31"/>
      <c r="NMV1692" s="50"/>
      <c r="NMW1692" s="31"/>
      <c r="NMX1692" s="40"/>
      <c r="NMY1692" s="31"/>
      <c r="NMZ1692" s="50"/>
      <c r="NNA1692" s="31"/>
      <c r="NNB1692" s="40"/>
      <c r="NNC1692" s="31"/>
      <c r="NND1692" s="50"/>
      <c r="NNE1692" s="31"/>
      <c r="NNF1692" s="40"/>
      <c r="NNG1692" s="31"/>
      <c r="NNH1692" s="50"/>
      <c r="NNI1692" s="31"/>
      <c r="NNJ1692" s="40"/>
      <c r="NNK1692" s="31"/>
      <c r="NNL1692" s="50"/>
      <c r="NNM1692" s="31"/>
      <c r="NNN1692" s="40"/>
      <c r="NNO1692" s="31"/>
      <c r="NNP1692" s="50"/>
      <c r="NNQ1692" s="31"/>
      <c r="NNR1692" s="40"/>
      <c r="NNS1692" s="31"/>
      <c r="NNT1692" s="50"/>
      <c r="NNU1692" s="31"/>
      <c r="NNV1692" s="40"/>
      <c r="NNW1692" s="31"/>
      <c r="NNX1692" s="50"/>
      <c r="NNY1692" s="31"/>
      <c r="NNZ1692" s="40"/>
      <c r="NOA1692" s="31"/>
      <c r="NOB1692" s="50"/>
      <c r="NOC1692" s="31"/>
      <c r="NOD1692" s="40"/>
      <c r="NOE1692" s="31"/>
      <c r="NOF1692" s="50"/>
      <c r="NOG1692" s="31"/>
      <c r="NOH1692" s="40"/>
      <c r="NOI1692" s="31"/>
      <c r="NOJ1692" s="50"/>
      <c r="NOK1692" s="31"/>
      <c r="NOL1692" s="40"/>
      <c r="NOM1692" s="31"/>
      <c r="NON1692" s="50"/>
      <c r="NOO1692" s="31"/>
      <c r="NOP1692" s="40"/>
      <c r="NOQ1692" s="31"/>
      <c r="NOR1692" s="50"/>
      <c r="NOS1692" s="31"/>
      <c r="NOT1692" s="40"/>
      <c r="NOU1692" s="31"/>
      <c r="NOV1692" s="50"/>
      <c r="NOW1692" s="31"/>
      <c r="NOX1692" s="40"/>
      <c r="NOY1692" s="31"/>
      <c r="NOZ1692" s="50"/>
      <c r="NPA1692" s="31"/>
      <c r="NPB1692" s="40"/>
      <c r="NPC1692" s="31"/>
      <c r="NPD1692" s="50"/>
      <c r="NPE1692" s="31"/>
      <c r="NPF1692" s="40"/>
      <c r="NPG1692" s="31"/>
      <c r="NPH1692" s="50"/>
      <c r="NPI1692" s="31"/>
      <c r="NPJ1692" s="40"/>
      <c r="NPK1692" s="31"/>
      <c r="NPL1692" s="50"/>
      <c r="NPM1692" s="31"/>
      <c r="NPN1692" s="40"/>
      <c r="NPO1692" s="31"/>
      <c r="NPP1692" s="50"/>
      <c r="NPQ1692" s="31"/>
      <c r="NPR1692" s="40"/>
      <c r="NPS1692" s="31"/>
      <c r="NPT1692" s="50"/>
      <c r="NPU1692" s="31"/>
      <c r="NPV1692" s="40"/>
      <c r="NPW1692" s="31"/>
      <c r="NPX1692" s="50"/>
      <c r="NPY1692" s="31"/>
      <c r="NPZ1692" s="40"/>
      <c r="NQA1692" s="31"/>
      <c r="NQB1692" s="50"/>
      <c r="NQC1692" s="31"/>
      <c r="NQD1692" s="40"/>
      <c r="NQE1692" s="31"/>
      <c r="NQF1692" s="50"/>
      <c r="NQG1692" s="31"/>
      <c r="NQH1692" s="40"/>
      <c r="NQI1692" s="31"/>
      <c r="NQJ1692" s="50"/>
      <c r="NQK1692" s="31"/>
      <c r="NQL1692" s="40"/>
      <c r="NQM1692" s="31"/>
      <c r="NQN1692" s="50"/>
      <c r="NQO1692" s="31"/>
      <c r="NQP1692" s="40"/>
      <c r="NQQ1692" s="31"/>
      <c r="NQR1692" s="50"/>
      <c r="NQS1692" s="31"/>
      <c r="NQT1692" s="40"/>
      <c r="NQU1692" s="31"/>
      <c r="NQV1692" s="50"/>
      <c r="NQW1692" s="31"/>
      <c r="NQX1692" s="40"/>
      <c r="NQY1692" s="31"/>
      <c r="NQZ1692" s="50"/>
      <c r="NRA1692" s="31"/>
      <c r="NRB1692" s="40"/>
      <c r="NRC1692" s="31"/>
      <c r="NRD1692" s="50"/>
      <c r="NRE1692" s="31"/>
      <c r="NRF1692" s="40"/>
      <c r="NRG1692" s="31"/>
      <c r="NRH1692" s="50"/>
      <c r="NRI1692" s="31"/>
      <c r="NRJ1692" s="40"/>
      <c r="NRK1692" s="31"/>
      <c r="NRL1692" s="50"/>
      <c r="NRM1692" s="31"/>
      <c r="NRN1692" s="40"/>
      <c r="NRO1692" s="31"/>
      <c r="NRP1692" s="50"/>
      <c r="NRQ1692" s="31"/>
      <c r="NRR1692" s="40"/>
      <c r="NRS1692" s="31"/>
      <c r="NRT1692" s="50"/>
      <c r="NRU1692" s="31"/>
      <c r="NRV1692" s="40"/>
      <c r="NRW1692" s="31"/>
      <c r="NRX1692" s="50"/>
      <c r="NRY1692" s="31"/>
      <c r="NRZ1692" s="40"/>
      <c r="NSA1692" s="31"/>
      <c r="NSB1692" s="50"/>
      <c r="NSC1692" s="31"/>
      <c r="NSD1692" s="40"/>
      <c r="NSE1692" s="31"/>
      <c r="NSF1692" s="50"/>
      <c r="NSG1692" s="31"/>
      <c r="NSH1692" s="40"/>
      <c r="NSI1692" s="31"/>
      <c r="NSJ1692" s="50"/>
      <c r="NSK1692" s="31"/>
      <c r="NSL1692" s="40"/>
      <c r="NSM1692" s="31"/>
      <c r="NSN1692" s="50"/>
      <c r="NSO1692" s="31"/>
      <c r="NSP1692" s="40"/>
      <c r="NSQ1692" s="31"/>
      <c r="NSR1692" s="50"/>
      <c r="NSS1692" s="31"/>
      <c r="NST1692" s="40"/>
      <c r="NSU1692" s="31"/>
      <c r="NSV1692" s="50"/>
      <c r="NSW1692" s="31"/>
      <c r="NSX1692" s="40"/>
      <c r="NSY1692" s="31"/>
      <c r="NSZ1692" s="50"/>
      <c r="NTA1692" s="31"/>
      <c r="NTB1692" s="40"/>
      <c r="NTC1692" s="31"/>
      <c r="NTD1692" s="50"/>
      <c r="NTE1692" s="31"/>
      <c r="NTF1692" s="40"/>
      <c r="NTG1692" s="31"/>
      <c r="NTH1692" s="50"/>
      <c r="NTI1692" s="31"/>
      <c r="NTJ1692" s="40"/>
      <c r="NTK1692" s="31"/>
      <c r="NTL1692" s="50"/>
      <c r="NTM1692" s="31"/>
      <c r="NTN1692" s="40"/>
      <c r="NTO1692" s="31"/>
      <c r="NTP1692" s="50"/>
      <c r="NTQ1692" s="31"/>
      <c r="NTR1692" s="40"/>
      <c r="NTS1692" s="31"/>
      <c r="NTT1692" s="50"/>
      <c r="NTU1692" s="31"/>
      <c r="NTV1692" s="40"/>
      <c r="NTW1692" s="31"/>
      <c r="NTX1692" s="50"/>
      <c r="NTY1692" s="31"/>
      <c r="NTZ1692" s="40"/>
      <c r="NUA1692" s="31"/>
      <c r="NUB1692" s="50"/>
      <c r="NUC1692" s="31"/>
      <c r="NUD1692" s="40"/>
      <c r="NUE1692" s="31"/>
      <c r="NUF1692" s="50"/>
      <c r="NUG1692" s="31"/>
      <c r="NUH1692" s="40"/>
      <c r="NUI1692" s="31"/>
      <c r="NUJ1692" s="50"/>
      <c r="NUK1692" s="31"/>
      <c r="NUL1692" s="40"/>
      <c r="NUM1692" s="31"/>
      <c r="NUN1692" s="50"/>
      <c r="NUO1692" s="31"/>
      <c r="NUP1692" s="40"/>
      <c r="NUQ1692" s="31"/>
      <c r="NUR1692" s="50"/>
      <c r="NUS1692" s="31"/>
      <c r="NUT1692" s="40"/>
      <c r="NUU1692" s="31"/>
      <c r="NUV1692" s="50"/>
      <c r="NUW1692" s="31"/>
      <c r="NUX1692" s="40"/>
      <c r="NUY1692" s="31"/>
      <c r="NUZ1692" s="50"/>
      <c r="NVA1692" s="31"/>
      <c r="NVB1692" s="40"/>
      <c r="NVC1692" s="31"/>
      <c r="NVD1692" s="50"/>
      <c r="NVE1692" s="31"/>
      <c r="NVF1692" s="40"/>
      <c r="NVG1692" s="31"/>
      <c r="NVH1692" s="50"/>
      <c r="NVI1692" s="31"/>
      <c r="NVJ1692" s="40"/>
      <c r="NVK1692" s="31"/>
      <c r="NVL1692" s="50"/>
      <c r="NVM1692" s="31"/>
      <c r="NVN1692" s="40"/>
      <c r="NVO1692" s="31"/>
      <c r="NVP1692" s="50"/>
      <c r="NVQ1692" s="31"/>
      <c r="NVR1692" s="40"/>
      <c r="NVS1692" s="31"/>
      <c r="NVT1692" s="50"/>
      <c r="NVU1692" s="31"/>
      <c r="NVV1692" s="40"/>
      <c r="NVW1692" s="31"/>
      <c r="NVX1692" s="50"/>
      <c r="NVY1692" s="31"/>
      <c r="NVZ1692" s="40"/>
      <c r="NWA1692" s="31"/>
      <c r="NWB1692" s="50"/>
      <c r="NWC1692" s="31"/>
      <c r="NWD1692" s="40"/>
      <c r="NWE1692" s="31"/>
      <c r="NWF1692" s="50"/>
      <c r="NWG1692" s="31"/>
      <c r="NWH1692" s="40"/>
      <c r="NWI1692" s="31"/>
      <c r="NWJ1692" s="50"/>
      <c r="NWK1692" s="31"/>
      <c r="NWL1692" s="40"/>
      <c r="NWM1692" s="31"/>
      <c r="NWN1692" s="50"/>
      <c r="NWO1692" s="31"/>
      <c r="NWP1692" s="40"/>
      <c r="NWQ1692" s="31"/>
      <c r="NWR1692" s="50"/>
      <c r="NWS1692" s="31"/>
      <c r="NWT1692" s="40"/>
      <c r="NWU1692" s="31"/>
      <c r="NWV1692" s="50"/>
      <c r="NWW1692" s="31"/>
      <c r="NWX1692" s="40"/>
      <c r="NWY1692" s="31"/>
      <c r="NWZ1692" s="50"/>
      <c r="NXA1692" s="31"/>
      <c r="NXB1692" s="40"/>
      <c r="NXC1692" s="31"/>
      <c r="NXD1692" s="50"/>
      <c r="NXE1692" s="31"/>
      <c r="NXF1692" s="40"/>
      <c r="NXG1692" s="31"/>
      <c r="NXH1692" s="50"/>
      <c r="NXI1692" s="31"/>
      <c r="NXJ1692" s="40"/>
      <c r="NXK1692" s="31"/>
      <c r="NXL1692" s="50"/>
      <c r="NXM1692" s="31"/>
      <c r="NXN1692" s="40"/>
      <c r="NXO1692" s="31"/>
      <c r="NXP1692" s="50"/>
      <c r="NXQ1692" s="31"/>
      <c r="NXR1692" s="40"/>
      <c r="NXS1692" s="31"/>
      <c r="NXT1692" s="50"/>
      <c r="NXU1692" s="31"/>
      <c r="NXV1692" s="40"/>
      <c r="NXW1692" s="31"/>
      <c r="NXX1692" s="50"/>
      <c r="NXY1692" s="31"/>
      <c r="NXZ1692" s="40"/>
      <c r="NYA1692" s="31"/>
      <c r="NYB1692" s="50"/>
      <c r="NYC1692" s="31"/>
      <c r="NYD1692" s="40"/>
      <c r="NYE1692" s="31"/>
      <c r="NYF1692" s="50"/>
      <c r="NYG1692" s="31"/>
      <c r="NYH1692" s="40"/>
      <c r="NYI1692" s="31"/>
      <c r="NYJ1692" s="50"/>
      <c r="NYK1692" s="31"/>
      <c r="NYL1692" s="40"/>
      <c r="NYM1692" s="31"/>
      <c r="NYN1692" s="50"/>
      <c r="NYO1692" s="31"/>
      <c r="NYP1692" s="40"/>
      <c r="NYQ1692" s="31"/>
      <c r="NYR1692" s="50"/>
      <c r="NYS1692" s="31"/>
      <c r="NYT1692" s="40"/>
      <c r="NYU1692" s="31"/>
      <c r="NYV1692" s="50"/>
      <c r="NYW1692" s="31"/>
      <c r="NYX1692" s="40"/>
      <c r="NYY1692" s="31"/>
      <c r="NYZ1692" s="50"/>
      <c r="NZA1692" s="31"/>
      <c r="NZB1692" s="40"/>
      <c r="NZC1692" s="31"/>
      <c r="NZD1692" s="50"/>
      <c r="NZE1692" s="31"/>
      <c r="NZF1692" s="40"/>
      <c r="NZG1692" s="31"/>
      <c r="NZH1692" s="50"/>
      <c r="NZI1692" s="31"/>
      <c r="NZJ1692" s="40"/>
      <c r="NZK1692" s="31"/>
      <c r="NZL1692" s="50"/>
      <c r="NZM1692" s="31"/>
      <c r="NZN1692" s="40"/>
      <c r="NZO1692" s="31"/>
      <c r="NZP1692" s="50"/>
      <c r="NZQ1692" s="31"/>
      <c r="NZR1692" s="40"/>
      <c r="NZS1692" s="31"/>
      <c r="NZT1692" s="50"/>
      <c r="NZU1692" s="31"/>
      <c r="NZV1692" s="40"/>
      <c r="NZW1692" s="31"/>
      <c r="NZX1692" s="50"/>
      <c r="NZY1692" s="31"/>
      <c r="NZZ1692" s="40"/>
      <c r="OAA1692" s="31"/>
      <c r="OAB1692" s="50"/>
      <c r="OAC1692" s="31"/>
      <c r="OAD1692" s="40"/>
      <c r="OAE1692" s="31"/>
      <c r="OAF1692" s="50"/>
      <c r="OAG1692" s="31"/>
      <c r="OAH1692" s="40"/>
      <c r="OAI1692" s="31"/>
      <c r="OAJ1692" s="50"/>
      <c r="OAK1692" s="31"/>
      <c r="OAL1692" s="40"/>
      <c r="OAM1692" s="31"/>
      <c r="OAN1692" s="50"/>
      <c r="OAO1692" s="31"/>
      <c r="OAP1692" s="40"/>
      <c r="OAQ1692" s="31"/>
      <c r="OAR1692" s="50"/>
      <c r="OAS1692" s="31"/>
      <c r="OAT1692" s="40"/>
      <c r="OAU1692" s="31"/>
      <c r="OAV1692" s="50"/>
      <c r="OAW1692" s="31"/>
      <c r="OAX1692" s="40"/>
      <c r="OAY1692" s="31"/>
      <c r="OAZ1692" s="50"/>
      <c r="OBA1692" s="31"/>
      <c r="OBB1692" s="40"/>
      <c r="OBC1692" s="31"/>
      <c r="OBD1692" s="50"/>
      <c r="OBE1692" s="31"/>
      <c r="OBF1692" s="40"/>
      <c r="OBG1692" s="31"/>
      <c r="OBH1692" s="50"/>
      <c r="OBI1692" s="31"/>
      <c r="OBJ1692" s="40"/>
      <c r="OBK1692" s="31"/>
      <c r="OBL1692" s="50"/>
      <c r="OBM1692" s="31"/>
      <c r="OBN1692" s="40"/>
      <c r="OBO1692" s="31"/>
      <c r="OBP1692" s="50"/>
      <c r="OBQ1692" s="31"/>
      <c r="OBR1692" s="40"/>
      <c r="OBS1692" s="31"/>
      <c r="OBT1692" s="50"/>
      <c r="OBU1692" s="31"/>
      <c r="OBV1692" s="40"/>
      <c r="OBW1692" s="31"/>
      <c r="OBX1692" s="50"/>
      <c r="OBY1692" s="31"/>
      <c r="OBZ1692" s="40"/>
      <c r="OCA1692" s="31"/>
      <c r="OCB1692" s="50"/>
      <c r="OCC1692" s="31"/>
      <c r="OCD1692" s="40"/>
      <c r="OCE1692" s="31"/>
      <c r="OCF1692" s="50"/>
      <c r="OCG1692" s="31"/>
      <c r="OCH1692" s="40"/>
      <c r="OCI1692" s="31"/>
      <c r="OCJ1692" s="50"/>
      <c r="OCK1692" s="31"/>
      <c r="OCL1692" s="40"/>
      <c r="OCM1692" s="31"/>
      <c r="OCN1692" s="50"/>
      <c r="OCO1692" s="31"/>
      <c r="OCP1692" s="40"/>
      <c r="OCQ1692" s="31"/>
      <c r="OCR1692" s="50"/>
      <c r="OCS1692" s="31"/>
      <c r="OCT1692" s="40"/>
      <c r="OCU1692" s="31"/>
      <c r="OCV1692" s="50"/>
      <c r="OCW1692" s="31"/>
      <c r="OCX1692" s="40"/>
      <c r="OCY1692" s="31"/>
      <c r="OCZ1692" s="50"/>
      <c r="ODA1692" s="31"/>
      <c r="ODB1692" s="40"/>
      <c r="ODC1692" s="31"/>
      <c r="ODD1692" s="50"/>
      <c r="ODE1692" s="31"/>
      <c r="ODF1692" s="40"/>
      <c r="ODG1692" s="31"/>
      <c r="ODH1692" s="50"/>
      <c r="ODI1692" s="31"/>
      <c r="ODJ1692" s="40"/>
      <c r="ODK1692" s="31"/>
      <c r="ODL1692" s="50"/>
      <c r="ODM1692" s="31"/>
      <c r="ODN1692" s="40"/>
      <c r="ODO1692" s="31"/>
      <c r="ODP1692" s="50"/>
      <c r="ODQ1692" s="31"/>
      <c r="ODR1692" s="40"/>
      <c r="ODS1692" s="31"/>
      <c r="ODT1692" s="50"/>
      <c r="ODU1692" s="31"/>
      <c r="ODV1692" s="40"/>
      <c r="ODW1692" s="31"/>
      <c r="ODX1692" s="50"/>
      <c r="ODY1692" s="31"/>
      <c r="ODZ1692" s="40"/>
      <c r="OEA1692" s="31"/>
      <c r="OEB1692" s="50"/>
      <c r="OEC1692" s="31"/>
      <c r="OED1692" s="40"/>
      <c r="OEE1692" s="31"/>
      <c r="OEF1692" s="50"/>
      <c r="OEG1692" s="31"/>
      <c r="OEH1692" s="40"/>
      <c r="OEI1692" s="31"/>
      <c r="OEJ1692" s="50"/>
      <c r="OEK1692" s="31"/>
      <c r="OEL1692" s="40"/>
      <c r="OEM1692" s="31"/>
      <c r="OEN1692" s="50"/>
      <c r="OEO1692" s="31"/>
      <c r="OEP1692" s="40"/>
      <c r="OEQ1692" s="31"/>
      <c r="OER1692" s="50"/>
      <c r="OES1692" s="31"/>
      <c r="OET1692" s="40"/>
      <c r="OEU1692" s="31"/>
      <c r="OEV1692" s="50"/>
      <c r="OEW1692" s="31"/>
      <c r="OEX1692" s="40"/>
      <c r="OEY1692" s="31"/>
      <c r="OEZ1692" s="50"/>
      <c r="OFA1692" s="31"/>
      <c r="OFB1692" s="40"/>
      <c r="OFC1692" s="31"/>
      <c r="OFD1692" s="50"/>
      <c r="OFE1692" s="31"/>
      <c r="OFF1692" s="40"/>
      <c r="OFG1692" s="31"/>
      <c r="OFH1692" s="50"/>
      <c r="OFI1692" s="31"/>
      <c r="OFJ1692" s="40"/>
      <c r="OFK1692" s="31"/>
      <c r="OFL1692" s="50"/>
      <c r="OFM1692" s="31"/>
      <c r="OFN1692" s="40"/>
      <c r="OFO1692" s="31"/>
      <c r="OFP1692" s="50"/>
      <c r="OFQ1692" s="31"/>
      <c r="OFR1692" s="40"/>
      <c r="OFS1692" s="31"/>
      <c r="OFT1692" s="50"/>
      <c r="OFU1692" s="31"/>
      <c r="OFV1692" s="40"/>
      <c r="OFW1692" s="31"/>
      <c r="OFX1692" s="50"/>
      <c r="OFY1692" s="31"/>
      <c r="OFZ1692" s="40"/>
      <c r="OGA1692" s="31"/>
      <c r="OGB1692" s="50"/>
      <c r="OGC1692" s="31"/>
      <c r="OGD1692" s="40"/>
      <c r="OGE1692" s="31"/>
      <c r="OGF1692" s="50"/>
      <c r="OGG1692" s="31"/>
      <c r="OGH1692" s="40"/>
      <c r="OGI1692" s="31"/>
      <c r="OGJ1692" s="50"/>
      <c r="OGK1692" s="31"/>
      <c r="OGL1692" s="40"/>
      <c r="OGM1692" s="31"/>
      <c r="OGN1692" s="50"/>
      <c r="OGO1692" s="31"/>
      <c r="OGP1692" s="40"/>
      <c r="OGQ1692" s="31"/>
      <c r="OGR1692" s="50"/>
      <c r="OGS1692" s="31"/>
      <c r="OGT1692" s="40"/>
      <c r="OGU1692" s="31"/>
      <c r="OGV1692" s="50"/>
      <c r="OGW1692" s="31"/>
      <c r="OGX1692" s="40"/>
      <c r="OGY1692" s="31"/>
      <c r="OGZ1692" s="50"/>
      <c r="OHA1692" s="31"/>
      <c r="OHB1692" s="40"/>
      <c r="OHC1692" s="31"/>
      <c r="OHD1692" s="50"/>
      <c r="OHE1692" s="31"/>
      <c r="OHF1692" s="40"/>
      <c r="OHG1692" s="31"/>
      <c r="OHH1692" s="50"/>
      <c r="OHI1692" s="31"/>
      <c r="OHJ1692" s="40"/>
      <c r="OHK1692" s="31"/>
      <c r="OHL1692" s="50"/>
      <c r="OHM1692" s="31"/>
      <c r="OHN1692" s="40"/>
      <c r="OHO1692" s="31"/>
      <c r="OHP1692" s="50"/>
      <c r="OHQ1692" s="31"/>
      <c r="OHR1692" s="40"/>
      <c r="OHS1692" s="31"/>
      <c r="OHT1692" s="50"/>
      <c r="OHU1692" s="31"/>
      <c r="OHV1692" s="40"/>
      <c r="OHW1692" s="31"/>
      <c r="OHX1692" s="50"/>
      <c r="OHY1692" s="31"/>
      <c r="OHZ1692" s="40"/>
      <c r="OIA1692" s="31"/>
      <c r="OIB1692" s="50"/>
      <c r="OIC1692" s="31"/>
      <c r="OID1692" s="40"/>
      <c r="OIE1692" s="31"/>
      <c r="OIF1692" s="50"/>
      <c r="OIG1692" s="31"/>
      <c r="OIH1692" s="40"/>
      <c r="OII1692" s="31"/>
      <c r="OIJ1692" s="50"/>
      <c r="OIK1692" s="31"/>
      <c r="OIL1692" s="40"/>
      <c r="OIM1692" s="31"/>
      <c r="OIN1692" s="50"/>
      <c r="OIO1692" s="31"/>
      <c r="OIP1692" s="40"/>
      <c r="OIQ1692" s="31"/>
      <c r="OIR1692" s="50"/>
      <c r="OIS1692" s="31"/>
      <c r="OIT1692" s="40"/>
      <c r="OIU1692" s="31"/>
      <c r="OIV1692" s="50"/>
      <c r="OIW1692" s="31"/>
      <c r="OIX1692" s="40"/>
      <c r="OIY1692" s="31"/>
      <c r="OIZ1692" s="50"/>
      <c r="OJA1692" s="31"/>
      <c r="OJB1692" s="40"/>
      <c r="OJC1692" s="31"/>
      <c r="OJD1692" s="50"/>
      <c r="OJE1692" s="31"/>
      <c r="OJF1692" s="40"/>
      <c r="OJG1692" s="31"/>
      <c r="OJH1692" s="50"/>
      <c r="OJI1692" s="31"/>
      <c r="OJJ1692" s="40"/>
      <c r="OJK1692" s="31"/>
      <c r="OJL1692" s="50"/>
      <c r="OJM1692" s="31"/>
      <c r="OJN1692" s="40"/>
      <c r="OJO1692" s="31"/>
      <c r="OJP1692" s="50"/>
      <c r="OJQ1692" s="31"/>
      <c r="OJR1692" s="40"/>
      <c r="OJS1692" s="31"/>
      <c r="OJT1692" s="50"/>
      <c r="OJU1692" s="31"/>
      <c r="OJV1692" s="40"/>
      <c r="OJW1692" s="31"/>
      <c r="OJX1692" s="50"/>
      <c r="OJY1692" s="31"/>
      <c r="OJZ1692" s="40"/>
      <c r="OKA1692" s="31"/>
      <c r="OKB1692" s="50"/>
      <c r="OKC1692" s="31"/>
      <c r="OKD1692" s="40"/>
      <c r="OKE1692" s="31"/>
      <c r="OKF1692" s="50"/>
      <c r="OKG1692" s="31"/>
      <c r="OKH1692" s="40"/>
      <c r="OKI1692" s="31"/>
      <c r="OKJ1692" s="50"/>
      <c r="OKK1692" s="31"/>
      <c r="OKL1692" s="40"/>
      <c r="OKM1692" s="31"/>
      <c r="OKN1692" s="50"/>
      <c r="OKO1692" s="31"/>
      <c r="OKP1692" s="40"/>
      <c r="OKQ1692" s="31"/>
      <c r="OKR1692" s="50"/>
      <c r="OKS1692" s="31"/>
      <c r="OKT1692" s="40"/>
      <c r="OKU1692" s="31"/>
      <c r="OKV1692" s="50"/>
      <c r="OKW1692" s="31"/>
      <c r="OKX1692" s="40"/>
      <c r="OKY1692" s="31"/>
      <c r="OKZ1692" s="50"/>
      <c r="OLA1692" s="31"/>
      <c r="OLB1692" s="40"/>
      <c r="OLC1692" s="31"/>
      <c r="OLD1692" s="50"/>
      <c r="OLE1692" s="31"/>
      <c r="OLF1692" s="40"/>
      <c r="OLG1692" s="31"/>
      <c r="OLH1692" s="50"/>
      <c r="OLI1692" s="31"/>
      <c r="OLJ1692" s="40"/>
      <c r="OLK1692" s="31"/>
      <c r="OLL1692" s="50"/>
      <c r="OLM1692" s="31"/>
      <c r="OLN1692" s="40"/>
      <c r="OLO1692" s="31"/>
      <c r="OLP1692" s="50"/>
      <c r="OLQ1692" s="31"/>
      <c r="OLR1692" s="40"/>
      <c r="OLS1692" s="31"/>
      <c r="OLT1692" s="50"/>
      <c r="OLU1692" s="31"/>
      <c r="OLV1692" s="40"/>
      <c r="OLW1692" s="31"/>
      <c r="OLX1692" s="50"/>
      <c r="OLY1692" s="31"/>
      <c r="OLZ1692" s="40"/>
      <c r="OMA1692" s="31"/>
      <c r="OMB1692" s="50"/>
      <c r="OMC1692" s="31"/>
      <c r="OMD1692" s="40"/>
      <c r="OME1692" s="31"/>
      <c r="OMF1692" s="50"/>
      <c r="OMG1692" s="31"/>
      <c r="OMH1692" s="40"/>
      <c r="OMI1692" s="31"/>
      <c r="OMJ1692" s="50"/>
      <c r="OMK1692" s="31"/>
      <c r="OML1692" s="40"/>
      <c r="OMM1692" s="31"/>
      <c r="OMN1692" s="50"/>
      <c r="OMO1692" s="31"/>
      <c r="OMP1692" s="40"/>
      <c r="OMQ1692" s="31"/>
      <c r="OMR1692" s="50"/>
      <c r="OMS1692" s="31"/>
      <c r="OMT1692" s="40"/>
      <c r="OMU1692" s="31"/>
      <c r="OMV1692" s="50"/>
      <c r="OMW1692" s="31"/>
      <c r="OMX1692" s="40"/>
      <c r="OMY1692" s="31"/>
      <c r="OMZ1692" s="50"/>
      <c r="ONA1692" s="31"/>
      <c r="ONB1692" s="40"/>
      <c r="ONC1692" s="31"/>
      <c r="OND1692" s="50"/>
      <c r="ONE1692" s="31"/>
      <c r="ONF1692" s="40"/>
      <c r="ONG1692" s="31"/>
      <c r="ONH1692" s="50"/>
      <c r="ONI1692" s="31"/>
      <c r="ONJ1692" s="40"/>
      <c r="ONK1692" s="31"/>
      <c r="ONL1692" s="50"/>
      <c r="ONM1692" s="31"/>
      <c r="ONN1692" s="40"/>
      <c r="ONO1692" s="31"/>
      <c r="ONP1692" s="50"/>
      <c r="ONQ1692" s="31"/>
      <c r="ONR1692" s="40"/>
      <c r="ONS1692" s="31"/>
      <c r="ONT1692" s="50"/>
      <c r="ONU1692" s="31"/>
      <c r="ONV1692" s="40"/>
      <c r="ONW1692" s="31"/>
      <c r="ONX1692" s="50"/>
      <c r="ONY1692" s="31"/>
      <c r="ONZ1692" s="40"/>
      <c r="OOA1692" s="31"/>
      <c r="OOB1692" s="50"/>
      <c r="OOC1692" s="31"/>
      <c r="OOD1692" s="40"/>
      <c r="OOE1692" s="31"/>
      <c r="OOF1692" s="50"/>
      <c r="OOG1692" s="31"/>
      <c r="OOH1692" s="40"/>
      <c r="OOI1692" s="31"/>
      <c r="OOJ1692" s="50"/>
      <c r="OOK1692" s="31"/>
      <c r="OOL1692" s="40"/>
      <c r="OOM1692" s="31"/>
      <c r="OON1692" s="50"/>
      <c r="OOO1692" s="31"/>
      <c r="OOP1692" s="40"/>
      <c r="OOQ1692" s="31"/>
      <c r="OOR1692" s="50"/>
      <c r="OOS1692" s="31"/>
      <c r="OOT1692" s="40"/>
      <c r="OOU1692" s="31"/>
      <c r="OOV1692" s="50"/>
      <c r="OOW1692" s="31"/>
      <c r="OOX1692" s="40"/>
      <c r="OOY1692" s="31"/>
      <c r="OOZ1692" s="50"/>
      <c r="OPA1692" s="31"/>
      <c r="OPB1692" s="40"/>
      <c r="OPC1692" s="31"/>
      <c r="OPD1692" s="50"/>
      <c r="OPE1692" s="31"/>
      <c r="OPF1692" s="40"/>
      <c r="OPG1692" s="31"/>
      <c r="OPH1692" s="50"/>
      <c r="OPI1692" s="31"/>
      <c r="OPJ1692" s="40"/>
      <c r="OPK1692" s="31"/>
      <c r="OPL1692" s="50"/>
      <c r="OPM1692" s="31"/>
      <c r="OPN1692" s="40"/>
      <c r="OPO1692" s="31"/>
      <c r="OPP1692" s="50"/>
      <c r="OPQ1692" s="31"/>
      <c r="OPR1692" s="40"/>
      <c r="OPS1692" s="31"/>
      <c r="OPT1692" s="50"/>
      <c r="OPU1692" s="31"/>
      <c r="OPV1692" s="40"/>
      <c r="OPW1692" s="31"/>
      <c r="OPX1692" s="50"/>
      <c r="OPY1692" s="31"/>
      <c r="OPZ1692" s="40"/>
      <c r="OQA1692" s="31"/>
      <c r="OQB1692" s="50"/>
      <c r="OQC1692" s="31"/>
      <c r="OQD1692" s="40"/>
      <c r="OQE1692" s="31"/>
      <c r="OQF1692" s="50"/>
      <c r="OQG1692" s="31"/>
      <c r="OQH1692" s="40"/>
      <c r="OQI1692" s="31"/>
      <c r="OQJ1692" s="50"/>
      <c r="OQK1692" s="31"/>
      <c r="OQL1692" s="40"/>
      <c r="OQM1692" s="31"/>
      <c r="OQN1692" s="50"/>
      <c r="OQO1692" s="31"/>
      <c r="OQP1692" s="40"/>
      <c r="OQQ1692" s="31"/>
      <c r="OQR1692" s="50"/>
      <c r="OQS1692" s="31"/>
      <c r="OQT1692" s="40"/>
      <c r="OQU1692" s="31"/>
      <c r="OQV1692" s="50"/>
      <c r="OQW1692" s="31"/>
      <c r="OQX1692" s="40"/>
      <c r="OQY1692" s="31"/>
      <c r="OQZ1692" s="50"/>
      <c r="ORA1692" s="31"/>
      <c r="ORB1692" s="40"/>
      <c r="ORC1692" s="31"/>
      <c r="ORD1692" s="50"/>
      <c r="ORE1692" s="31"/>
      <c r="ORF1692" s="40"/>
      <c r="ORG1692" s="31"/>
      <c r="ORH1692" s="50"/>
      <c r="ORI1692" s="31"/>
      <c r="ORJ1692" s="40"/>
      <c r="ORK1692" s="31"/>
      <c r="ORL1692" s="50"/>
      <c r="ORM1692" s="31"/>
      <c r="ORN1692" s="40"/>
      <c r="ORO1692" s="31"/>
      <c r="ORP1692" s="50"/>
      <c r="ORQ1692" s="31"/>
      <c r="ORR1692" s="40"/>
      <c r="ORS1692" s="31"/>
      <c r="ORT1692" s="50"/>
      <c r="ORU1692" s="31"/>
      <c r="ORV1692" s="40"/>
      <c r="ORW1692" s="31"/>
      <c r="ORX1692" s="50"/>
      <c r="ORY1692" s="31"/>
      <c r="ORZ1692" s="40"/>
      <c r="OSA1692" s="31"/>
      <c r="OSB1692" s="50"/>
      <c r="OSC1692" s="31"/>
      <c r="OSD1692" s="40"/>
      <c r="OSE1692" s="31"/>
      <c r="OSF1692" s="50"/>
      <c r="OSG1692" s="31"/>
      <c r="OSH1692" s="40"/>
      <c r="OSI1692" s="31"/>
      <c r="OSJ1692" s="50"/>
      <c r="OSK1692" s="31"/>
      <c r="OSL1692" s="40"/>
      <c r="OSM1692" s="31"/>
      <c r="OSN1692" s="50"/>
      <c r="OSO1692" s="31"/>
      <c r="OSP1692" s="40"/>
      <c r="OSQ1692" s="31"/>
      <c r="OSR1692" s="50"/>
      <c r="OSS1692" s="31"/>
      <c r="OST1692" s="40"/>
      <c r="OSU1692" s="31"/>
      <c r="OSV1692" s="50"/>
      <c r="OSW1692" s="31"/>
      <c r="OSX1692" s="40"/>
      <c r="OSY1692" s="31"/>
      <c r="OSZ1692" s="50"/>
      <c r="OTA1692" s="31"/>
      <c r="OTB1692" s="40"/>
      <c r="OTC1692" s="31"/>
      <c r="OTD1692" s="50"/>
      <c r="OTE1692" s="31"/>
      <c r="OTF1692" s="40"/>
      <c r="OTG1692" s="31"/>
      <c r="OTH1692" s="50"/>
      <c r="OTI1692" s="31"/>
      <c r="OTJ1692" s="40"/>
      <c r="OTK1692" s="31"/>
      <c r="OTL1692" s="50"/>
      <c r="OTM1692" s="31"/>
      <c r="OTN1692" s="40"/>
      <c r="OTO1692" s="31"/>
      <c r="OTP1692" s="50"/>
      <c r="OTQ1692" s="31"/>
      <c r="OTR1692" s="40"/>
      <c r="OTS1692" s="31"/>
      <c r="OTT1692" s="50"/>
      <c r="OTU1692" s="31"/>
      <c r="OTV1692" s="40"/>
      <c r="OTW1692" s="31"/>
      <c r="OTX1692" s="50"/>
      <c r="OTY1692" s="31"/>
      <c r="OTZ1692" s="40"/>
      <c r="OUA1692" s="31"/>
      <c r="OUB1692" s="50"/>
      <c r="OUC1692" s="31"/>
      <c r="OUD1692" s="40"/>
      <c r="OUE1692" s="31"/>
      <c r="OUF1692" s="50"/>
      <c r="OUG1692" s="31"/>
      <c r="OUH1692" s="40"/>
      <c r="OUI1692" s="31"/>
      <c r="OUJ1692" s="50"/>
      <c r="OUK1692" s="31"/>
      <c r="OUL1692" s="40"/>
      <c r="OUM1692" s="31"/>
      <c r="OUN1692" s="50"/>
      <c r="OUO1692" s="31"/>
      <c r="OUP1692" s="40"/>
      <c r="OUQ1692" s="31"/>
      <c r="OUR1692" s="50"/>
      <c r="OUS1692" s="31"/>
      <c r="OUT1692" s="40"/>
      <c r="OUU1692" s="31"/>
      <c r="OUV1692" s="50"/>
      <c r="OUW1692" s="31"/>
      <c r="OUX1692" s="40"/>
      <c r="OUY1692" s="31"/>
      <c r="OUZ1692" s="50"/>
      <c r="OVA1692" s="31"/>
      <c r="OVB1692" s="40"/>
      <c r="OVC1692" s="31"/>
      <c r="OVD1692" s="50"/>
      <c r="OVE1692" s="31"/>
      <c r="OVF1692" s="40"/>
      <c r="OVG1692" s="31"/>
      <c r="OVH1692" s="50"/>
      <c r="OVI1692" s="31"/>
      <c r="OVJ1692" s="40"/>
      <c r="OVK1692" s="31"/>
      <c r="OVL1692" s="50"/>
      <c r="OVM1692" s="31"/>
      <c r="OVN1692" s="40"/>
      <c r="OVO1692" s="31"/>
      <c r="OVP1692" s="50"/>
      <c r="OVQ1692" s="31"/>
      <c r="OVR1692" s="40"/>
      <c r="OVS1692" s="31"/>
      <c r="OVT1692" s="50"/>
      <c r="OVU1692" s="31"/>
      <c r="OVV1692" s="40"/>
      <c r="OVW1692" s="31"/>
      <c r="OVX1692" s="50"/>
      <c r="OVY1692" s="31"/>
      <c r="OVZ1692" s="40"/>
      <c r="OWA1692" s="31"/>
      <c r="OWB1692" s="50"/>
      <c r="OWC1692" s="31"/>
      <c r="OWD1692" s="40"/>
      <c r="OWE1692" s="31"/>
      <c r="OWF1692" s="50"/>
      <c r="OWG1692" s="31"/>
      <c r="OWH1692" s="40"/>
      <c r="OWI1692" s="31"/>
      <c r="OWJ1692" s="50"/>
      <c r="OWK1692" s="31"/>
      <c r="OWL1692" s="40"/>
      <c r="OWM1692" s="31"/>
      <c r="OWN1692" s="50"/>
      <c r="OWO1692" s="31"/>
      <c r="OWP1692" s="40"/>
      <c r="OWQ1692" s="31"/>
      <c r="OWR1692" s="50"/>
      <c r="OWS1692" s="31"/>
      <c r="OWT1692" s="40"/>
      <c r="OWU1692" s="31"/>
      <c r="OWV1692" s="50"/>
      <c r="OWW1692" s="31"/>
      <c r="OWX1692" s="40"/>
      <c r="OWY1692" s="31"/>
      <c r="OWZ1692" s="50"/>
      <c r="OXA1692" s="31"/>
      <c r="OXB1692" s="40"/>
      <c r="OXC1692" s="31"/>
      <c r="OXD1692" s="50"/>
      <c r="OXE1692" s="31"/>
      <c r="OXF1692" s="40"/>
      <c r="OXG1692" s="31"/>
      <c r="OXH1692" s="50"/>
      <c r="OXI1692" s="31"/>
      <c r="OXJ1692" s="40"/>
      <c r="OXK1692" s="31"/>
      <c r="OXL1692" s="50"/>
      <c r="OXM1692" s="31"/>
      <c r="OXN1692" s="40"/>
      <c r="OXO1692" s="31"/>
      <c r="OXP1692" s="50"/>
      <c r="OXQ1692" s="31"/>
      <c r="OXR1692" s="40"/>
      <c r="OXS1692" s="31"/>
      <c r="OXT1692" s="50"/>
      <c r="OXU1692" s="31"/>
      <c r="OXV1692" s="40"/>
      <c r="OXW1692" s="31"/>
      <c r="OXX1692" s="50"/>
      <c r="OXY1692" s="31"/>
      <c r="OXZ1692" s="40"/>
      <c r="OYA1692" s="31"/>
      <c r="OYB1692" s="50"/>
      <c r="OYC1692" s="31"/>
      <c r="OYD1692" s="40"/>
      <c r="OYE1692" s="31"/>
      <c r="OYF1692" s="50"/>
      <c r="OYG1692" s="31"/>
      <c r="OYH1692" s="40"/>
      <c r="OYI1692" s="31"/>
      <c r="OYJ1692" s="50"/>
      <c r="OYK1692" s="31"/>
      <c r="OYL1692" s="40"/>
      <c r="OYM1692" s="31"/>
      <c r="OYN1692" s="50"/>
      <c r="OYO1692" s="31"/>
      <c r="OYP1692" s="40"/>
      <c r="OYQ1692" s="31"/>
      <c r="OYR1692" s="50"/>
      <c r="OYS1692" s="31"/>
      <c r="OYT1692" s="40"/>
      <c r="OYU1692" s="31"/>
      <c r="OYV1692" s="50"/>
      <c r="OYW1692" s="31"/>
      <c r="OYX1692" s="40"/>
      <c r="OYY1692" s="31"/>
      <c r="OYZ1692" s="50"/>
      <c r="OZA1692" s="31"/>
      <c r="OZB1692" s="40"/>
      <c r="OZC1692" s="31"/>
      <c r="OZD1692" s="50"/>
      <c r="OZE1692" s="31"/>
      <c r="OZF1692" s="40"/>
      <c r="OZG1692" s="31"/>
      <c r="OZH1692" s="50"/>
      <c r="OZI1692" s="31"/>
      <c r="OZJ1692" s="40"/>
      <c r="OZK1692" s="31"/>
      <c r="OZL1692" s="50"/>
      <c r="OZM1692" s="31"/>
      <c r="OZN1692" s="40"/>
      <c r="OZO1692" s="31"/>
      <c r="OZP1692" s="50"/>
      <c r="OZQ1692" s="31"/>
      <c r="OZR1692" s="40"/>
      <c r="OZS1692" s="31"/>
      <c r="OZT1692" s="50"/>
      <c r="OZU1692" s="31"/>
      <c r="OZV1692" s="40"/>
      <c r="OZW1692" s="31"/>
      <c r="OZX1692" s="50"/>
      <c r="OZY1692" s="31"/>
      <c r="OZZ1692" s="40"/>
      <c r="PAA1692" s="31"/>
      <c r="PAB1692" s="50"/>
      <c r="PAC1692" s="31"/>
      <c r="PAD1692" s="40"/>
      <c r="PAE1692" s="31"/>
      <c r="PAF1692" s="50"/>
      <c r="PAG1692" s="31"/>
      <c r="PAH1692" s="40"/>
      <c r="PAI1692" s="31"/>
      <c r="PAJ1692" s="50"/>
      <c r="PAK1692" s="31"/>
      <c r="PAL1692" s="40"/>
      <c r="PAM1692" s="31"/>
      <c r="PAN1692" s="50"/>
      <c r="PAO1692" s="31"/>
      <c r="PAP1692" s="40"/>
      <c r="PAQ1692" s="31"/>
      <c r="PAR1692" s="50"/>
      <c r="PAS1692" s="31"/>
      <c r="PAT1692" s="40"/>
      <c r="PAU1692" s="31"/>
      <c r="PAV1692" s="50"/>
      <c r="PAW1692" s="31"/>
      <c r="PAX1692" s="40"/>
      <c r="PAY1692" s="31"/>
      <c r="PAZ1692" s="50"/>
      <c r="PBA1692" s="31"/>
      <c r="PBB1692" s="40"/>
      <c r="PBC1692" s="31"/>
      <c r="PBD1692" s="50"/>
      <c r="PBE1692" s="31"/>
      <c r="PBF1692" s="40"/>
      <c r="PBG1692" s="31"/>
      <c r="PBH1692" s="50"/>
      <c r="PBI1692" s="31"/>
      <c r="PBJ1692" s="40"/>
      <c r="PBK1692" s="31"/>
      <c r="PBL1692" s="50"/>
      <c r="PBM1692" s="31"/>
      <c r="PBN1692" s="40"/>
      <c r="PBO1692" s="31"/>
      <c r="PBP1692" s="50"/>
      <c r="PBQ1692" s="31"/>
      <c r="PBR1692" s="40"/>
      <c r="PBS1692" s="31"/>
      <c r="PBT1692" s="50"/>
      <c r="PBU1692" s="31"/>
      <c r="PBV1692" s="40"/>
      <c r="PBW1692" s="31"/>
      <c r="PBX1692" s="50"/>
      <c r="PBY1692" s="31"/>
      <c r="PBZ1692" s="40"/>
      <c r="PCA1692" s="31"/>
      <c r="PCB1692" s="50"/>
      <c r="PCC1692" s="31"/>
      <c r="PCD1692" s="40"/>
      <c r="PCE1692" s="31"/>
      <c r="PCF1692" s="50"/>
      <c r="PCG1692" s="31"/>
      <c r="PCH1692" s="40"/>
      <c r="PCI1692" s="31"/>
      <c r="PCJ1692" s="50"/>
      <c r="PCK1692" s="31"/>
      <c r="PCL1692" s="40"/>
      <c r="PCM1692" s="31"/>
      <c r="PCN1692" s="50"/>
      <c r="PCO1692" s="31"/>
      <c r="PCP1692" s="40"/>
      <c r="PCQ1692" s="31"/>
      <c r="PCR1692" s="50"/>
      <c r="PCS1692" s="31"/>
      <c r="PCT1692" s="40"/>
      <c r="PCU1692" s="31"/>
      <c r="PCV1692" s="50"/>
      <c r="PCW1692" s="31"/>
      <c r="PCX1692" s="40"/>
      <c r="PCY1692" s="31"/>
      <c r="PCZ1692" s="50"/>
      <c r="PDA1692" s="31"/>
      <c r="PDB1692" s="40"/>
      <c r="PDC1692" s="31"/>
      <c r="PDD1692" s="50"/>
      <c r="PDE1692" s="31"/>
      <c r="PDF1692" s="40"/>
      <c r="PDG1692" s="31"/>
      <c r="PDH1692" s="50"/>
      <c r="PDI1692" s="31"/>
      <c r="PDJ1692" s="40"/>
      <c r="PDK1692" s="31"/>
      <c r="PDL1692" s="50"/>
      <c r="PDM1692" s="31"/>
      <c r="PDN1692" s="40"/>
      <c r="PDO1692" s="31"/>
      <c r="PDP1692" s="50"/>
      <c r="PDQ1692" s="31"/>
      <c r="PDR1692" s="40"/>
      <c r="PDS1692" s="31"/>
      <c r="PDT1692" s="50"/>
      <c r="PDU1692" s="31"/>
      <c r="PDV1692" s="40"/>
      <c r="PDW1692" s="31"/>
      <c r="PDX1692" s="50"/>
      <c r="PDY1692" s="31"/>
      <c r="PDZ1692" s="40"/>
      <c r="PEA1692" s="31"/>
      <c r="PEB1692" s="50"/>
      <c r="PEC1692" s="31"/>
      <c r="PED1692" s="40"/>
      <c r="PEE1692" s="31"/>
      <c r="PEF1692" s="50"/>
      <c r="PEG1692" s="31"/>
      <c r="PEH1692" s="40"/>
      <c r="PEI1692" s="31"/>
      <c r="PEJ1692" s="50"/>
      <c r="PEK1692" s="31"/>
      <c r="PEL1692" s="40"/>
      <c r="PEM1692" s="31"/>
      <c r="PEN1692" s="50"/>
      <c r="PEO1692" s="31"/>
      <c r="PEP1692" s="40"/>
      <c r="PEQ1692" s="31"/>
      <c r="PER1692" s="50"/>
      <c r="PES1692" s="31"/>
      <c r="PET1692" s="40"/>
      <c r="PEU1692" s="31"/>
      <c r="PEV1692" s="50"/>
      <c r="PEW1692" s="31"/>
      <c r="PEX1692" s="40"/>
      <c r="PEY1692" s="31"/>
      <c r="PEZ1692" s="50"/>
      <c r="PFA1692" s="31"/>
      <c r="PFB1692" s="40"/>
      <c r="PFC1692" s="31"/>
      <c r="PFD1692" s="50"/>
      <c r="PFE1692" s="31"/>
      <c r="PFF1692" s="40"/>
      <c r="PFG1692" s="31"/>
      <c r="PFH1692" s="50"/>
      <c r="PFI1692" s="31"/>
      <c r="PFJ1692" s="40"/>
      <c r="PFK1692" s="31"/>
      <c r="PFL1692" s="50"/>
      <c r="PFM1692" s="31"/>
      <c r="PFN1692" s="40"/>
      <c r="PFO1692" s="31"/>
      <c r="PFP1692" s="50"/>
      <c r="PFQ1692" s="31"/>
      <c r="PFR1692" s="40"/>
      <c r="PFS1692" s="31"/>
      <c r="PFT1692" s="50"/>
      <c r="PFU1692" s="31"/>
      <c r="PFV1692" s="40"/>
      <c r="PFW1692" s="31"/>
      <c r="PFX1692" s="50"/>
      <c r="PFY1692" s="31"/>
      <c r="PFZ1692" s="40"/>
      <c r="PGA1692" s="31"/>
      <c r="PGB1692" s="50"/>
      <c r="PGC1692" s="31"/>
      <c r="PGD1692" s="40"/>
      <c r="PGE1692" s="31"/>
      <c r="PGF1692" s="50"/>
      <c r="PGG1692" s="31"/>
      <c r="PGH1692" s="40"/>
      <c r="PGI1692" s="31"/>
      <c r="PGJ1692" s="50"/>
      <c r="PGK1692" s="31"/>
      <c r="PGL1692" s="40"/>
      <c r="PGM1692" s="31"/>
      <c r="PGN1692" s="50"/>
      <c r="PGO1692" s="31"/>
      <c r="PGP1692" s="40"/>
      <c r="PGQ1692" s="31"/>
      <c r="PGR1692" s="50"/>
      <c r="PGS1692" s="31"/>
      <c r="PGT1692" s="40"/>
      <c r="PGU1692" s="31"/>
      <c r="PGV1692" s="50"/>
      <c r="PGW1692" s="31"/>
      <c r="PGX1692" s="40"/>
      <c r="PGY1692" s="31"/>
      <c r="PGZ1692" s="50"/>
      <c r="PHA1692" s="31"/>
      <c r="PHB1692" s="40"/>
      <c r="PHC1692" s="31"/>
      <c r="PHD1692" s="50"/>
      <c r="PHE1692" s="31"/>
      <c r="PHF1692" s="40"/>
      <c r="PHG1692" s="31"/>
      <c r="PHH1692" s="50"/>
      <c r="PHI1692" s="31"/>
      <c r="PHJ1692" s="40"/>
      <c r="PHK1692" s="31"/>
      <c r="PHL1692" s="50"/>
      <c r="PHM1692" s="31"/>
      <c r="PHN1692" s="40"/>
      <c r="PHO1692" s="31"/>
      <c r="PHP1692" s="50"/>
      <c r="PHQ1692" s="31"/>
      <c r="PHR1692" s="40"/>
      <c r="PHS1692" s="31"/>
      <c r="PHT1692" s="50"/>
      <c r="PHU1692" s="31"/>
      <c r="PHV1692" s="40"/>
      <c r="PHW1692" s="31"/>
      <c r="PHX1692" s="50"/>
      <c r="PHY1692" s="31"/>
      <c r="PHZ1692" s="40"/>
      <c r="PIA1692" s="31"/>
      <c r="PIB1692" s="50"/>
      <c r="PIC1692" s="31"/>
      <c r="PID1692" s="40"/>
      <c r="PIE1692" s="31"/>
      <c r="PIF1692" s="50"/>
      <c r="PIG1692" s="31"/>
      <c r="PIH1692" s="40"/>
      <c r="PII1692" s="31"/>
      <c r="PIJ1692" s="50"/>
      <c r="PIK1692" s="31"/>
      <c r="PIL1692" s="40"/>
      <c r="PIM1692" s="31"/>
      <c r="PIN1692" s="50"/>
      <c r="PIO1692" s="31"/>
      <c r="PIP1692" s="40"/>
      <c r="PIQ1692" s="31"/>
      <c r="PIR1692" s="50"/>
      <c r="PIS1692" s="31"/>
      <c r="PIT1692" s="40"/>
      <c r="PIU1692" s="31"/>
      <c r="PIV1692" s="50"/>
      <c r="PIW1692" s="31"/>
      <c r="PIX1692" s="40"/>
      <c r="PIY1692" s="31"/>
      <c r="PIZ1692" s="50"/>
      <c r="PJA1692" s="31"/>
      <c r="PJB1692" s="40"/>
      <c r="PJC1692" s="31"/>
      <c r="PJD1692" s="50"/>
      <c r="PJE1692" s="31"/>
      <c r="PJF1692" s="40"/>
      <c r="PJG1692" s="31"/>
      <c r="PJH1692" s="50"/>
      <c r="PJI1692" s="31"/>
      <c r="PJJ1692" s="40"/>
      <c r="PJK1692" s="31"/>
      <c r="PJL1692" s="50"/>
      <c r="PJM1692" s="31"/>
      <c r="PJN1692" s="40"/>
      <c r="PJO1692" s="31"/>
      <c r="PJP1692" s="50"/>
      <c r="PJQ1692" s="31"/>
      <c r="PJR1692" s="40"/>
      <c r="PJS1692" s="31"/>
      <c r="PJT1692" s="50"/>
      <c r="PJU1692" s="31"/>
      <c r="PJV1692" s="40"/>
      <c r="PJW1692" s="31"/>
      <c r="PJX1692" s="50"/>
      <c r="PJY1692" s="31"/>
      <c r="PJZ1692" s="40"/>
      <c r="PKA1692" s="31"/>
      <c r="PKB1692" s="50"/>
      <c r="PKC1692" s="31"/>
      <c r="PKD1692" s="40"/>
      <c r="PKE1692" s="31"/>
      <c r="PKF1692" s="50"/>
      <c r="PKG1692" s="31"/>
      <c r="PKH1692" s="40"/>
      <c r="PKI1692" s="31"/>
      <c r="PKJ1692" s="50"/>
      <c r="PKK1692" s="31"/>
      <c r="PKL1692" s="40"/>
      <c r="PKM1692" s="31"/>
      <c r="PKN1692" s="50"/>
      <c r="PKO1692" s="31"/>
      <c r="PKP1692" s="40"/>
      <c r="PKQ1692" s="31"/>
      <c r="PKR1692" s="50"/>
      <c r="PKS1692" s="31"/>
      <c r="PKT1692" s="40"/>
      <c r="PKU1692" s="31"/>
      <c r="PKV1692" s="50"/>
      <c r="PKW1692" s="31"/>
      <c r="PKX1692" s="40"/>
      <c r="PKY1692" s="31"/>
      <c r="PKZ1692" s="50"/>
      <c r="PLA1692" s="31"/>
      <c r="PLB1692" s="40"/>
      <c r="PLC1692" s="31"/>
      <c r="PLD1692" s="50"/>
      <c r="PLE1692" s="31"/>
      <c r="PLF1692" s="40"/>
      <c r="PLG1692" s="31"/>
      <c r="PLH1692" s="50"/>
      <c r="PLI1692" s="31"/>
      <c r="PLJ1692" s="40"/>
      <c r="PLK1692" s="31"/>
      <c r="PLL1692" s="50"/>
      <c r="PLM1692" s="31"/>
      <c r="PLN1692" s="40"/>
      <c r="PLO1692" s="31"/>
      <c r="PLP1692" s="50"/>
      <c r="PLQ1692" s="31"/>
      <c r="PLR1692" s="40"/>
      <c r="PLS1692" s="31"/>
      <c r="PLT1692" s="50"/>
      <c r="PLU1692" s="31"/>
      <c r="PLV1692" s="40"/>
      <c r="PLW1692" s="31"/>
      <c r="PLX1692" s="50"/>
      <c r="PLY1692" s="31"/>
      <c r="PLZ1692" s="40"/>
      <c r="PMA1692" s="31"/>
      <c r="PMB1692" s="50"/>
      <c r="PMC1692" s="31"/>
      <c r="PMD1692" s="40"/>
      <c r="PME1692" s="31"/>
      <c r="PMF1692" s="50"/>
      <c r="PMG1692" s="31"/>
      <c r="PMH1692" s="40"/>
      <c r="PMI1692" s="31"/>
      <c r="PMJ1692" s="50"/>
      <c r="PMK1692" s="31"/>
      <c r="PML1692" s="40"/>
      <c r="PMM1692" s="31"/>
      <c r="PMN1692" s="50"/>
      <c r="PMO1692" s="31"/>
      <c r="PMP1692" s="40"/>
      <c r="PMQ1692" s="31"/>
      <c r="PMR1692" s="50"/>
      <c r="PMS1692" s="31"/>
      <c r="PMT1692" s="40"/>
      <c r="PMU1692" s="31"/>
      <c r="PMV1692" s="50"/>
      <c r="PMW1692" s="31"/>
      <c r="PMX1692" s="40"/>
      <c r="PMY1692" s="31"/>
      <c r="PMZ1692" s="50"/>
      <c r="PNA1692" s="31"/>
      <c r="PNB1692" s="40"/>
      <c r="PNC1692" s="31"/>
      <c r="PND1692" s="50"/>
      <c r="PNE1692" s="31"/>
      <c r="PNF1692" s="40"/>
      <c r="PNG1692" s="31"/>
      <c r="PNH1692" s="50"/>
      <c r="PNI1692" s="31"/>
      <c r="PNJ1692" s="40"/>
      <c r="PNK1692" s="31"/>
      <c r="PNL1692" s="50"/>
      <c r="PNM1692" s="31"/>
      <c r="PNN1692" s="40"/>
      <c r="PNO1692" s="31"/>
      <c r="PNP1692" s="50"/>
      <c r="PNQ1692" s="31"/>
      <c r="PNR1692" s="40"/>
      <c r="PNS1692" s="31"/>
      <c r="PNT1692" s="50"/>
      <c r="PNU1692" s="31"/>
      <c r="PNV1692" s="40"/>
      <c r="PNW1692" s="31"/>
      <c r="PNX1692" s="50"/>
      <c r="PNY1692" s="31"/>
      <c r="PNZ1692" s="40"/>
      <c r="POA1692" s="31"/>
      <c r="POB1692" s="50"/>
      <c r="POC1692" s="31"/>
      <c r="POD1692" s="40"/>
      <c r="POE1692" s="31"/>
      <c r="POF1692" s="50"/>
      <c r="POG1692" s="31"/>
      <c r="POH1692" s="40"/>
      <c r="POI1692" s="31"/>
      <c r="POJ1692" s="50"/>
      <c r="POK1692" s="31"/>
      <c r="POL1692" s="40"/>
      <c r="POM1692" s="31"/>
      <c r="PON1692" s="50"/>
      <c r="POO1692" s="31"/>
      <c r="POP1692" s="40"/>
      <c r="POQ1692" s="31"/>
      <c r="POR1692" s="50"/>
      <c r="POS1692" s="31"/>
      <c r="POT1692" s="40"/>
      <c r="POU1692" s="31"/>
      <c r="POV1692" s="50"/>
      <c r="POW1692" s="31"/>
      <c r="POX1692" s="40"/>
      <c r="POY1692" s="31"/>
      <c r="POZ1692" s="50"/>
      <c r="PPA1692" s="31"/>
      <c r="PPB1692" s="40"/>
      <c r="PPC1692" s="31"/>
      <c r="PPD1692" s="50"/>
      <c r="PPE1692" s="31"/>
      <c r="PPF1692" s="40"/>
      <c r="PPG1692" s="31"/>
      <c r="PPH1692" s="50"/>
      <c r="PPI1692" s="31"/>
      <c r="PPJ1692" s="40"/>
      <c r="PPK1692" s="31"/>
      <c r="PPL1692" s="50"/>
      <c r="PPM1692" s="31"/>
      <c r="PPN1692" s="40"/>
      <c r="PPO1692" s="31"/>
      <c r="PPP1692" s="50"/>
      <c r="PPQ1692" s="31"/>
      <c r="PPR1692" s="40"/>
      <c r="PPS1692" s="31"/>
      <c r="PPT1692" s="50"/>
      <c r="PPU1692" s="31"/>
      <c r="PPV1692" s="40"/>
      <c r="PPW1692" s="31"/>
      <c r="PPX1692" s="50"/>
      <c r="PPY1692" s="31"/>
      <c r="PPZ1692" s="40"/>
      <c r="PQA1692" s="31"/>
      <c r="PQB1692" s="50"/>
      <c r="PQC1692" s="31"/>
      <c r="PQD1692" s="40"/>
      <c r="PQE1692" s="31"/>
      <c r="PQF1692" s="50"/>
      <c r="PQG1692" s="31"/>
      <c r="PQH1692" s="40"/>
      <c r="PQI1692" s="31"/>
      <c r="PQJ1692" s="50"/>
      <c r="PQK1692" s="31"/>
      <c r="PQL1692" s="40"/>
      <c r="PQM1692" s="31"/>
      <c r="PQN1692" s="50"/>
      <c r="PQO1692" s="31"/>
      <c r="PQP1692" s="40"/>
      <c r="PQQ1692" s="31"/>
      <c r="PQR1692" s="50"/>
      <c r="PQS1692" s="31"/>
      <c r="PQT1692" s="40"/>
      <c r="PQU1692" s="31"/>
      <c r="PQV1692" s="50"/>
      <c r="PQW1692" s="31"/>
      <c r="PQX1692" s="40"/>
      <c r="PQY1692" s="31"/>
      <c r="PQZ1692" s="50"/>
      <c r="PRA1692" s="31"/>
      <c r="PRB1692" s="40"/>
      <c r="PRC1692" s="31"/>
      <c r="PRD1692" s="50"/>
      <c r="PRE1692" s="31"/>
      <c r="PRF1692" s="40"/>
      <c r="PRG1692" s="31"/>
      <c r="PRH1692" s="50"/>
      <c r="PRI1692" s="31"/>
      <c r="PRJ1692" s="40"/>
      <c r="PRK1692" s="31"/>
      <c r="PRL1692" s="50"/>
      <c r="PRM1692" s="31"/>
      <c r="PRN1692" s="40"/>
      <c r="PRO1692" s="31"/>
      <c r="PRP1692" s="50"/>
      <c r="PRQ1692" s="31"/>
      <c r="PRR1692" s="40"/>
      <c r="PRS1692" s="31"/>
      <c r="PRT1692" s="50"/>
      <c r="PRU1692" s="31"/>
      <c r="PRV1692" s="40"/>
      <c r="PRW1692" s="31"/>
      <c r="PRX1692" s="50"/>
      <c r="PRY1692" s="31"/>
      <c r="PRZ1692" s="40"/>
      <c r="PSA1692" s="31"/>
      <c r="PSB1692" s="50"/>
      <c r="PSC1692" s="31"/>
      <c r="PSD1692" s="40"/>
      <c r="PSE1692" s="31"/>
      <c r="PSF1692" s="50"/>
      <c r="PSG1692" s="31"/>
      <c r="PSH1692" s="40"/>
      <c r="PSI1692" s="31"/>
      <c r="PSJ1692" s="50"/>
      <c r="PSK1692" s="31"/>
      <c r="PSL1692" s="40"/>
      <c r="PSM1692" s="31"/>
      <c r="PSN1692" s="50"/>
      <c r="PSO1692" s="31"/>
      <c r="PSP1692" s="40"/>
      <c r="PSQ1692" s="31"/>
      <c r="PSR1692" s="50"/>
      <c r="PSS1692" s="31"/>
      <c r="PST1692" s="40"/>
      <c r="PSU1692" s="31"/>
      <c r="PSV1692" s="50"/>
      <c r="PSW1692" s="31"/>
      <c r="PSX1692" s="40"/>
      <c r="PSY1692" s="31"/>
      <c r="PSZ1692" s="50"/>
      <c r="PTA1692" s="31"/>
      <c r="PTB1692" s="40"/>
      <c r="PTC1692" s="31"/>
      <c r="PTD1692" s="50"/>
      <c r="PTE1692" s="31"/>
      <c r="PTF1692" s="40"/>
      <c r="PTG1692" s="31"/>
      <c r="PTH1692" s="50"/>
      <c r="PTI1692" s="31"/>
      <c r="PTJ1692" s="40"/>
      <c r="PTK1692" s="31"/>
      <c r="PTL1692" s="50"/>
      <c r="PTM1692" s="31"/>
      <c r="PTN1692" s="40"/>
      <c r="PTO1692" s="31"/>
      <c r="PTP1692" s="50"/>
      <c r="PTQ1692" s="31"/>
      <c r="PTR1692" s="40"/>
      <c r="PTS1692" s="31"/>
      <c r="PTT1692" s="50"/>
      <c r="PTU1692" s="31"/>
      <c r="PTV1692" s="40"/>
      <c r="PTW1692" s="31"/>
      <c r="PTX1692" s="50"/>
      <c r="PTY1692" s="31"/>
      <c r="PTZ1692" s="40"/>
      <c r="PUA1692" s="31"/>
      <c r="PUB1692" s="50"/>
      <c r="PUC1692" s="31"/>
      <c r="PUD1692" s="40"/>
      <c r="PUE1692" s="31"/>
      <c r="PUF1692" s="50"/>
      <c r="PUG1692" s="31"/>
      <c r="PUH1692" s="40"/>
      <c r="PUI1692" s="31"/>
      <c r="PUJ1692" s="50"/>
      <c r="PUK1692" s="31"/>
      <c r="PUL1692" s="40"/>
      <c r="PUM1692" s="31"/>
      <c r="PUN1692" s="50"/>
      <c r="PUO1692" s="31"/>
      <c r="PUP1692" s="40"/>
      <c r="PUQ1692" s="31"/>
      <c r="PUR1692" s="50"/>
      <c r="PUS1692" s="31"/>
      <c r="PUT1692" s="40"/>
      <c r="PUU1692" s="31"/>
      <c r="PUV1692" s="50"/>
      <c r="PUW1692" s="31"/>
      <c r="PUX1692" s="40"/>
      <c r="PUY1692" s="31"/>
      <c r="PUZ1692" s="50"/>
      <c r="PVA1692" s="31"/>
      <c r="PVB1692" s="40"/>
      <c r="PVC1692" s="31"/>
      <c r="PVD1692" s="50"/>
      <c r="PVE1692" s="31"/>
      <c r="PVF1692" s="40"/>
      <c r="PVG1692" s="31"/>
      <c r="PVH1692" s="50"/>
      <c r="PVI1692" s="31"/>
      <c r="PVJ1692" s="40"/>
      <c r="PVK1692" s="31"/>
      <c r="PVL1692" s="50"/>
      <c r="PVM1692" s="31"/>
      <c r="PVN1692" s="40"/>
      <c r="PVO1692" s="31"/>
      <c r="PVP1692" s="50"/>
      <c r="PVQ1692" s="31"/>
      <c r="PVR1692" s="40"/>
      <c r="PVS1692" s="31"/>
      <c r="PVT1692" s="50"/>
      <c r="PVU1692" s="31"/>
      <c r="PVV1692" s="40"/>
      <c r="PVW1692" s="31"/>
      <c r="PVX1692" s="50"/>
      <c r="PVY1692" s="31"/>
      <c r="PVZ1692" s="40"/>
      <c r="PWA1692" s="31"/>
      <c r="PWB1692" s="50"/>
      <c r="PWC1692" s="31"/>
      <c r="PWD1692" s="40"/>
      <c r="PWE1692" s="31"/>
      <c r="PWF1692" s="50"/>
      <c r="PWG1692" s="31"/>
      <c r="PWH1692" s="40"/>
      <c r="PWI1692" s="31"/>
      <c r="PWJ1692" s="50"/>
      <c r="PWK1692" s="31"/>
      <c r="PWL1692" s="40"/>
      <c r="PWM1692" s="31"/>
      <c r="PWN1692" s="50"/>
      <c r="PWO1692" s="31"/>
      <c r="PWP1692" s="40"/>
      <c r="PWQ1692" s="31"/>
      <c r="PWR1692" s="50"/>
      <c r="PWS1692" s="31"/>
      <c r="PWT1692" s="40"/>
      <c r="PWU1692" s="31"/>
      <c r="PWV1692" s="50"/>
      <c r="PWW1692" s="31"/>
      <c r="PWX1692" s="40"/>
      <c r="PWY1692" s="31"/>
      <c r="PWZ1692" s="50"/>
      <c r="PXA1692" s="31"/>
      <c r="PXB1692" s="40"/>
      <c r="PXC1692" s="31"/>
      <c r="PXD1692" s="50"/>
      <c r="PXE1692" s="31"/>
      <c r="PXF1692" s="40"/>
      <c r="PXG1692" s="31"/>
      <c r="PXH1692" s="50"/>
      <c r="PXI1692" s="31"/>
      <c r="PXJ1692" s="40"/>
      <c r="PXK1692" s="31"/>
      <c r="PXL1692" s="50"/>
      <c r="PXM1692" s="31"/>
      <c r="PXN1692" s="40"/>
      <c r="PXO1692" s="31"/>
      <c r="PXP1692" s="50"/>
      <c r="PXQ1692" s="31"/>
      <c r="PXR1692" s="40"/>
      <c r="PXS1692" s="31"/>
      <c r="PXT1692" s="50"/>
      <c r="PXU1692" s="31"/>
      <c r="PXV1692" s="40"/>
      <c r="PXW1692" s="31"/>
      <c r="PXX1692" s="50"/>
      <c r="PXY1692" s="31"/>
      <c r="PXZ1692" s="40"/>
      <c r="PYA1692" s="31"/>
      <c r="PYB1692" s="50"/>
      <c r="PYC1692" s="31"/>
      <c r="PYD1692" s="40"/>
      <c r="PYE1692" s="31"/>
      <c r="PYF1692" s="50"/>
      <c r="PYG1692" s="31"/>
      <c r="PYH1692" s="40"/>
      <c r="PYI1692" s="31"/>
      <c r="PYJ1692" s="50"/>
      <c r="PYK1692" s="31"/>
      <c r="PYL1692" s="40"/>
      <c r="PYM1692" s="31"/>
      <c r="PYN1692" s="50"/>
      <c r="PYO1692" s="31"/>
      <c r="PYP1692" s="40"/>
      <c r="PYQ1692" s="31"/>
      <c r="PYR1692" s="50"/>
      <c r="PYS1692" s="31"/>
      <c r="PYT1692" s="40"/>
      <c r="PYU1692" s="31"/>
      <c r="PYV1692" s="50"/>
      <c r="PYW1692" s="31"/>
      <c r="PYX1692" s="40"/>
      <c r="PYY1692" s="31"/>
      <c r="PYZ1692" s="50"/>
      <c r="PZA1692" s="31"/>
      <c r="PZB1692" s="40"/>
      <c r="PZC1692" s="31"/>
      <c r="PZD1692" s="50"/>
      <c r="PZE1692" s="31"/>
      <c r="PZF1692" s="40"/>
      <c r="PZG1692" s="31"/>
      <c r="PZH1692" s="50"/>
      <c r="PZI1692" s="31"/>
      <c r="PZJ1692" s="40"/>
      <c r="PZK1692" s="31"/>
      <c r="PZL1692" s="50"/>
      <c r="PZM1692" s="31"/>
      <c r="PZN1692" s="40"/>
      <c r="PZO1692" s="31"/>
      <c r="PZP1692" s="50"/>
      <c r="PZQ1692" s="31"/>
      <c r="PZR1692" s="40"/>
      <c r="PZS1692" s="31"/>
      <c r="PZT1692" s="50"/>
      <c r="PZU1692" s="31"/>
      <c r="PZV1692" s="40"/>
      <c r="PZW1692" s="31"/>
      <c r="PZX1692" s="50"/>
      <c r="PZY1692" s="31"/>
      <c r="PZZ1692" s="40"/>
      <c r="QAA1692" s="31"/>
      <c r="QAB1692" s="50"/>
      <c r="QAC1692" s="31"/>
      <c r="QAD1692" s="40"/>
      <c r="QAE1692" s="31"/>
      <c r="QAF1692" s="50"/>
      <c r="QAG1692" s="31"/>
      <c r="QAH1692" s="40"/>
      <c r="QAI1692" s="31"/>
      <c r="QAJ1692" s="50"/>
      <c r="QAK1692" s="31"/>
      <c r="QAL1692" s="40"/>
      <c r="QAM1692" s="31"/>
      <c r="QAN1692" s="50"/>
      <c r="QAO1692" s="31"/>
      <c r="QAP1692" s="40"/>
      <c r="QAQ1692" s="31"/>
      <c r="QAR1692" s="50"/>
      <c r="QAS1692" s="31"/>
      <c r="QAT1692" s="40"/>
      <c r="QAU1692" s="31"/>
      <c r="QAV1692" s="50"/>
      <c r="QAW1692" s="31"/>
      <c r="QAX1692" s="40"/>
      <c r="QAY1692" s="31"/>
      <c r="QAZ1692" s="50"/>
      <c r="QBA1692" s="31"/>
      <c r="QBB1692" s="40"/>
      <c r="QBC1692" s="31"/>
      <c r="QBD1692" s="50"/>
      <c r="QBE1692" s="31"/>
      <c r="QBF1692" s="40"/>
      <c r="QBG1692" s="31"/>
      <c r="QBH1692" s="50"/>
      <c r="QBI1692" s="31"/>
      <c r="QBJ1692" s="40"/>
      <c r="QBK1692" s="31"/>
      <c r="QBL1692" s="50"/>
      <c r="QBM1692" s="31"/>
      <c r="QBN1692" s="40"/>
      <c r="QBO1692" s="31"/>
      <c r="QBP1692" s="50"/>
      <c r="QBQ1692" s="31"/>
      <c r="QBR1692" s="40"/>
      <c r="QBS1692" s="31"/>
      <c r="QBT1692" s="50"/>
      <c r="QBU1692" s="31"/>
      <c r="QBV1692" s="40"/>
      <c r="QBW1692" s="31"/>
      <c r="QBX1692" s="50"/>
      <c r="QBY1692" s="31"/>
      <c r="QBZ1692" s="40"/>
      <c r="QCA1692" s="31"/>
      <c r="QCB1692" s="50"/>
      <c r="QCC1692" s="31"/>
      <c r="QCD1692" s="40"/>
      <c r="QCE1692" s="31"/>
      <c r="QCF1692" s="50"/>
      <c r="QCG1692" s="31"/>
      <c r="QCH1692" s="40"/>
      <c r="QCI1692" s="31"/>
      <c r="QCJ1692" s="50"/>
      <c r="QCK1692" s="31"/>
      <c r="QCL1692" s="40"/>
      <c r="QCM1692" s="31"/>
      <c r="QCN1692" s="50"/>
      <c r="QCO1692" s="31"/>
      <c r="QCP1692" s="40"/>
      <c r="QCQ1692" s="31"/>
      <c r="QCR1692" s="50"/>
      <c r="QCS1692" s="31"/>
      <c r="QCT1692" s="40"/>
      <c r="QCU1692" s="31"/>
      <c r="QCV1692" s="50"/>
      <c r="QCW1692" s="31"/>
      <c r="QCX1692" s="40"/>
      <c r="QCY1692" s="31"/>
      <c r="QCZ1692" s="50"/>
      <c r="QDA1692" s="31"/>
      <c r="QDB1692" s="40"/>
      <c r="QDC1692" s="31"/>
      <c r="QDD1692" s="50"/>
      <c r="QDE1692" s="31"/>
      <c r="QDF1692" s="40"/>
      <c r="QDG1692" s="31"/>
      <c r="QDH1692" s="50"/>
      <c r="QDI1692" s="31"/>
      <c r="QDJ1692" s="40"/>
      <c r="QDK1692" s="31"/>
      <c r="QDL1692" s="50"/>
      <c r="QDM1692" s="31"/>
      <c r="QDN1692" s="40"/>
      <c r="QDO1692" s="31"/>
      <c r="QDP1692" s="50"/>
      <c r="QDQ1692" s="31"/>
      <c r="QDR1692" s="40"/>
      <c r="QDS1692" s="31"/>
      <c r="QDT1692" s="50"/>
      <c r="QDU1692" s="31"/>
      <c r="QDV1692" s="40"/>
      <c r="QDW1692" s="31"/>
      <c r="QDX1692" s="50"/>
      <c r="QDY1692" s="31"/>
      <c r="QDZ1692" s="40"/>
      <c r="QEA1692" s="31"/>
      <c r="QEB1692" s="50"/>
      <c r="QEC1692" s="31"/>
      <c r="QED1692" s="40"/>
      <c r="QEE1692" s="31"/>
      <c r="QEF1692" s="50"/>
      <c r="QEG1692" s="31"/>
      <c r="QEH1692" s="40"/>
      <c r="QEI1692" s="31"/>
      <c r="QEJ1692" s="50"/>
      <c r="QEK1692" s="31"/>
      <c r="QEL1692" s="40"/>
      <c r="QEM1692" s="31"/>
      <c r="QEN1692" s="50"/>
      <c r="QEO1692" s="31"/>
      <c r="QEP1692" s="40"/>
      <c r="QEQ1692" s="31"/>
      <c r="QER1692" s="50"/>
      <c r="QES1692" s="31"/>
      <c r="QET1692" s="40"/>
      <c r="QEU1692" s="31"/>
      <c r="QEV1692" s="50"/>
      <c r="QEW1692" s="31"/>
      <c r="QEX1692" s="40"/>
      <c r="QEY1692" s="31"/>
      <c r="QEZ1692" s="50"/>
      <c r="QFA1692" s="31"/>
      <c r="QFB1692" s="40"/>
      <c r="QFC1692" s="31"/>
      <c r="QFD1692" s="50"/>
      <c r="QFE1692" s="31"/>
      <c r="QFF1692" s="40"/>
      <c r="QFG1692" s="31"/>
      <c r="QFH1692" s="50"/>
      <c r="QFI1692" s="31"/>
      <c r="QFJ1692" s="40"/>
      <c r="QFK1692" s="31"/>
      <c r="QFL1692" s="50"/>
      <c r="QFM1692" s="31"/>
      <c r="QFN1692" s="40"/>
      <c r="QFO1692" s="31"/>
      <c r="QFP1692" s="50"/>
      <c r="QFQ1692" s="31"/>
      <c r="QFR1692" s="40"/>
      <c r="QFS1692" s="31"/>
      <c r="QFT1692" s="50"/>
      <c r="QFU1692" s="31"/>
      <c r="QFV1692" s="40"/>
      <c r="QFW1692" s="31"/>
      <c r="QFX1692" s="50"/>
      <c r="QFY1692" s="31"/>
      <c r="QFZ1692" s="40"/>
      <c r="QGA1692" s="31"/>
      <c r="QGB1692" s="50"/>
      <c r="QGC1692" s="31"/>
      <c r="QGD1692" s="40"/>
      <c r="QGE1692" s="31"/>
      <c r="QGF1692" s="50"/>
      <c r="QGG1692" s="31"/>
      <c r="QGH1692" s="40"/>
      <c r="QGI1692" s="31"/>
      <c r="QGJ1692" s="50"/>
      <c r="QGK1692" s="31"/>
      <c r="QGL1692" s="40"/>
      <c r="QGM1692" s="31"/>
      <c r="QGN1692" s="50"/>
      <c r="QGO1692" s="31"/>
      <c r="QGP1692" s="40"/>
      <c r="QGQ1692" s="31"/>
      <c r="QGR1692" s="50"/>
      <c r="QGS1692" s="31"/>
      <c r="QGT1692" s="40"/>
      <c r="QGU1692" s="31"/>
      <c r="QGV1692" s="50"/>
      <c r="QGW1692" s="31"/>
      <c r="QGX1692" s="40"/>
      <c r="QGY1692" s="31"/>
      <c r="QGZ1692" s="50"/>
      <c r="QHA1692" s="31"/>
      <c r="QHB1692" s="40"/>
      <c r="QHC1692" s="31"/>
      <c r="QHD1692" s="50"/>
      <c r="QHE1692" s="31"/>
      <c r="QHF1692" s="40"/>
      <c r="QHG1692" s="31"/>
      <c r="QHH1692" s="50"/>
      <c r="QHI1692" s="31"/>
      <c r="QHJ1692" s="40"/>
      <c r="QHK1692" s="31"/>
      <c r="QHL1692" s="50"/>
      <c r="QHM1692" s="31"/>
      <c r="QHN1692" s="40"/>
      <c r="QHO1692" s="31"/>
      <c r="QHP1692" s="50"/>
      <c r="QHQ1692" s="31"/>
      <c r="QHR1692" s="40"/>
      <c r="QHS1692" s="31"/>
      <c r="QHT1692" s="50"/>
      <c r="QHU1692" s="31"/>
      <c r="QHV1692" s="40"/>
      <c r="QHW1692" s="31"/>
      <c r="QHX1692" s="50"/>
      <c r="QHY1692" s="31"/>
      <c r="QHZ1692" s="40"/>
      <c r="QIA1692" s="31"/>
      <c r="QIB1692" s="50"/>
      <c r="QIC1692" s="31"/>
      <c r="QID1692" s="40"/>
      <c r="QIE1692" s="31"/>
      <c r="QIF1692" s="50"/>
      <c r="QIG1692" s="31"/>
      <c r="QIH1692" s="40"/>
      <c r="QII1692" s="31"/>
      <c r="QIJ1692" s="50"/>
      <c r="QIK1692" s="31"/>
      <c r="QIL1692" s="40"/>
      <c r="QIM1692" s="31"/>
      <c r="QIN1692" s="50"/>
      <c r="QIO1692" s="31"/>
      <c r="QIP1692" s="40"/>
      <c r="QIQ1692" s="31"/>
      <c r="QIR1692" s="50"/>
      <c r="QIS1692" s="31"/>
      <c r="QIT1692" s="40"/>
      <c r="QIU1692" s="31"/>
      <c r="QIV1692" s="50"/>
      <c r="QIW1692" s="31"/>
      <c r="QIX1692" s="40"/>
      <c r="QIY1692" s="31"/>
      <c r="QIZ1692" s="50"/>
      <c r="QJA1692" s="31"/>
      <c r="QJB1692" s="40"/>
      <c r="QJC1692" s="31"/>
      <c r="QJD1692" s="50"/>
      <c r="QJE1692" s="31"/>
      <c r="QJF1692" s="40"/>
      <c r="QJG1692" s="31"/>
      <c r="QJH1692" s="50"/>
      <c r="QJI1692" s="31"/>
      <c r="QJJ1692" s="40"/>
      <c r="QJK1692" s="31"/>
      <c r="QJL1692" s="50"/>
      <c r="QJM1692" s="31"/>
      <c r="QJN1692" s="40"/>
      <c r="QJO1692" s="31"/>
      <c r="QJP1692" s="50"/>
      <c r="QJQ1692" s="31"/>
      <c r="QJR1692" s="40"/>
      <c r="QJS1692" s="31"/>
      <c r="QJT1692" s="50"/>
      <c r="QJU1692" s="31"/>
      <c r="QJV1692" s="40"/>
      <c r="QJW1692" s="31"/>
      <c r="QJX1692" s="50"/>
      <c r="QJY1692" s="31"/>
      <c r="QJZ1692" s="40"/>
      <c r="QKA1692" s="31"/>
      <c r="QKB1692" s="50"/>
      <c r="QKC1692" s="31"/>
      <c r="QKD1692" s="40"/>
      <c r="QKE1692" s="31"/>
      <c r="QKF1692" s="50"/>
      <c r="QKG1692" s="31"/>
      <c r="QKH1692" s="40"/>
      <c r="QKI1692" s="31"/>
      <c r="QKJ1692" s="50"/>
      <c r="QKK1692" s="31"/>
      <c r="QKL1692" s="40"/>
      <c r="QKM1692" s="31"/>
      <c r="QKN1692" s="50"/>
      <c r="QKO1692" s="31"/>
      <c r="QKP1692" s="40"/>
      <c r="QKQ1692" s="31"/>
      <c r="QKR1692" s="50"/>
      <c r="QKS1692" s="31"/>
      <c r="QKT1692" s="40"/>
      <c r="QKU1692" s="31"/>
      <c r="QKV1692" s="50"/>
      <c r="QKW1692" s="31"/>
      <c r="QKX1692" s="40"/>
      <c r="QKY1692" s="31"/>
      <c r="QKZ1692" s="50"/>
      <c r="QLA1692" s="31"/>
      <c r="QLB1692" s="40"/>
      <c r="QLC1692" s="31"/>
      <c r="QLD1692" s="50"/>
      <c r="QLE1692" s="31"/>
      <c r="QLF1692" s="40"/>
      <c r="QLG1692" s="31"/>
      <c r="QLH1692" s="50"/>
      <c r="QLI1692" s="31"/>
      <c r="QLJ1692" s="40"/>
      <c r="QLK1692" s="31"/>
      <c r="QLL1692" s="50"/>
      <c r="QLM1692" s="31"/>
      <c r="QLN1692" s="40"/>
      <c r="QLO1692" s="31"/>
      <c r="QLP1692" s="50"/>
      <c r="QLQ1692" s="31"/>
      <c r="QLR1692" s="40"/>
      <c r="QLS1692" s="31"/>
      <c r="QLT1692" s="50"/>
      <c r="QLU1692" s="31"/>
      <c r="QLV1692" s="40"/>
      <c r="QLW1692" s="31"/>
      <c r="QLX1692" s="50"/>
      <c r="QLY1692" s="31"/>
      <c r="QLZ1692" s="40"/>
      <c r="QMA1692" s="31"/>
      <c r="QMB1692" s="50"/>
      <c r="QMC1692" s="31"/>
      <c r="QMD1692" s="40"/>
      <c r="QME1692" s="31"/>
      <c r="QMF1692" s="50"/>
      <c r="QMG1692" s="31"/>
      <c r="QMH1692" s="40"/>
      <c r="QMI1692" s="31"/>
      <c r="QMJ1692" s="50"/>
      <c r="QMK1692" s="31"/>
      <c r="QML1692" s="40"/>
      <c r="QMM1692" s="31"/>
      <c r="QMN1692" s="50"/>
      <c r="QMO1692" s="31"/>
      <c r="QMP1692" s="40"/>
      <c r="QMQ1692" s="31"/>
      <c r="QMR1692" s="50"/>
      <c r="QMS1692" s="31"/>
      <c r="QMT1692" s="40"/>
      <c r="QMU1692" s="31"/>
      <c r="QMV1692" s="50"/>
      <c r="QMW1692" s="31"/>
      <c r="QMX1692" s="40"/>
      <c r="QMY1692" s="31"/>
      <c r="QMZ1692" s="50"/>
      <c r="QNA1692" s="31"/>
      <c r="QNB1692" s="40"/>
      <c r="QNC1692" s="31"/>
      <c r="QND1692" s="50"/>
      <c r="QNE1692" s="31"/>
      <c r="QNF1692" s="40"/>
      <c r="QNG1692" s="31"/>
      <c r="QNH1692" s="50"/>
      <c r="QNI1692" s="31"/>
      <c r="QNJ1692" s="40"/>
      <c r="QNK1692" s="31"/>
      <c r="QNL1692" s="50"/>
      <c r="QNM1692" s="31"/>
      <c r="QNN1692" s="40"/>
      <c r="QNO1692" s="31"/>
      <c r="QNP1692" s="50"/>
      <c r="QNQ1692" s="31"/>
      <c r="QNR1692" s="40"/>
      <c r="QNS1692" s="31"/>
      <c r="QNT1692" s="50"/>
      <c r="QNU1692" s="31"/>
      <c r="QNV1692" s="40"/>
      <c r="QNW1692" s="31"/>
      <c r="QNX1692" s="50"/>
      <c r="QNY1692" s="31"/>
      <c r="QNZ1692" s="40"/>
      <c r="QOA1692" s="31"/>
      <c r="QOB1692" s="50"/>
      <c r="QOC1692" s="31"/>
      <c r="QOD1692" s="40"/>
      <c r="QOE1692" s="31"/>
      <c r="QOF1692" s="50"/>
      <c r="QOG1692" s="31"/>
      <c r="QOH1692" s="40"/>
      <c r="QOI1692" s="31"/>
      <c r="QOJ1692" s="50"/>
      <c r="QOK1692" s="31"/>
      <c r="QOL1692" s="40"/>
      <c r="QOM1692" s="31"/>
      <c r="QON1692" s="50"/>
      <c r="QOO1692" s="31"/>
      <c r="QOP1692" s="40"/>
      <c r="QOQ1692" s="31"/>
      <c r="QOR1692" s="50"/>
      <c r="QOS1692" s="31"/>
      <c r="QOT1692" s="40"/>
      <c r="QOU1692" s="31"/>
      <c r="QOV1692" s="50"/>
      <c r="QOW1692" s="31"/>
      <c r="QOX1692" s="40"/>
      <c r="QOY1692" s="31"/>
      <c r="QOZ1692" s="50"/>
      <c r="QPA1692" s="31"/>
      <c r="QPB1692" s="40"/>
      <c r="QPC1692" s="31"/>
      <c r="QPD1692" s="50"/>
      <c r="QPE1692" s="31"/>
      <c r="QPF1692" s="40"/>
      <c r="QPG1692" s="31"/>
      <c r="QPH1692" s="50"/>
      <c r="QPI1692" s="31"/>
      <c r="QPJ1692" s="40"/>
      <c r="QPK1692" s="31"/>
      <c r="QPL1692" s="50"/>
      <c r="QPM1692" s="31"/>
      <c r="QPN1692" s="40"/>
      <c r="QPO1692" s="31"/>
      <c r="QPP1692" s="50"/>
      <c r="QPQ1692" s="31"/>
      <c r="QPR1692" s="40"/>
      <c r="QPS1692" s="31"/>
      <c r="QPT1692" s="50"/>
      <c r="QPU1692" s="31"/>
      <c r="QPV1692" s="40"/>
      <c r="QPW1692" s="31"/>
      <c r="QPX1692" s="50"/>
      <c r="QPY1692" s="31"/>
      <c r="QPZ1692" s="40"/>
      <c r="QQA1692" s="31"/>
      <c r="QQB1692" s="50"/>
      <c r="QQC1692" s="31"/>
      <c r="QQD1692" s="40"/>
      <c r="QQE1692" s="31"/>
      <c r="QQF1692" s="50"/>
      <c r="QQG1692" s="31"/>
      <c r="QQH1692" s="40"/>
      <c r="QQI1692" s="31"/>
      <c r="QQJ1692" s="50"/>
      <c r="QQK1692" s="31"/>
      <c r="QQL1692" s="40"/>
      <c r="QQM1692" s="31"/>
      <c r="QQN1692" s="50"/>
      <c r="QQO1692" s="31"/>
      <c r="QQP1692" s="40"/>
      <c r="QQQ1692" s="31"/>
      <c r="QQR1692" s="50"/>
      <c r="QQS1692" s="31"/>
      <c r="QQT1692" s="40"/>
      <c r="QQU1692" s="31"/>
      <c r="QQV1692" s="50"/>
      <c r="QQW1692" s="31"/>
      <c r="QQX1692" s="40"/>
      <c r="QQY1692" s="31"/>
      <c r="QQZ1692" s="50"/>
      <c r="QRA1692" s="31"/>
      <c r="QRB1692" s="40"/>
      <c r="QRC1692" s="31"/>
      <c r="QRD1692" s="50"/>
      <c r="QRE1692" s="31"/>
      <c r="QRF1692" s="40"/>
      <c r="QRG1692" s="31"/>
      <c r="QRH1692" s="50"/>
      <c r="QRI1692" s="31"/>
      <c r="QRJ1692" s="40"/>
      <c r="QRK1692" s="31"/>
      <c r="QRL1692" s="50"/>
      <c r="QRM1692" s="31"/>
      <c r="QRN1692" s="40"/>
      <c r="QRO1692" s="31"/>
      <c r="QRP1692" s="50"/>
      <c r="QRQ1692" s="31"/>
      <c r="QRR1692" s="40"/>
      <c r="QRS1692" s="31"/>
      <c r="QRT1692" s="50"/>
      <c r="QRU1692" s="31"/>
      <c r="QRV1692" s="40"/>
      <c r="QRW1692" s="31"/>
      <c r="QRX1692" s="50"/>
      <c r="QRY1692" s="31"/>
      <c r="QRZ1692" s="40"/>
      <c r="QSA1692" s="31"/>
      <c r="QSB1692" s="50"/>
      <c r="QSC1692" s="31"/>
      <c r="QSD1692" s="40"/>
      <c r="QSE1692" s="31"/>
      <c r="QSF1692" s="50"/>
      <c r="QSG1692" s="31"/>
      <c r="QSH1692" s="40"/>
      <c r="QSI1692" s="31"/>
      <c r="QSJ1692" s="50"/>
      <c r="QSK1692" s="31"/>
      <c r="QSL1692" s="40"/>
      <c r="QSM1692" s="31"/>
      <c r="QSN1692" s="50"/>
      <c r="QSO1692" s="31"/>
      <c r="QSP1692" s="40"/>
      <c r="QSQ1692" s="31"/>
      <c r="QSR1692" s="50"/>
      <c r="QSS1692" s="31"/>
      <c r="QST1692" s="40"/>
      <c r="QSU1692" s="31"/>
      <c r="QSV1692" s="50"/>
      <c r="QSW1692" s="31"/>
      <c r="QSX1692" s="40"/>
      <c r="QSY1692" s="31"/>
      <c r="QSZ1692" s="50"/>
      <c r="QTA1692" s="31"/>
      <c r="QTB1692" s="40"/>
      <c r="QTC1692" s="31"/>
      <c r="QTD1692" s="50"/>
      <c r="QTE1692" s="31"/>
      <c r="QTF1692" s="40"/>
      <c r="QTG1692" s="31"/>
      <c r="QTH1692" s="50"/>
      <c r="QTI1692" s="31"/>
      <c r="QTJ1692" s="40"/>
      <c r="QTK1692" s="31"/>
      <c r="QTL1692" s="50"/>
      <c r="QTM1692" s="31"/>
      <c r="QTN1692" s="40"/>
      <c r="QTO1692" s="31"/>
      <c r="QTP1692" s="50"/>
      <c r="QTQ1692" s="31"/>
      <c r="QTR1692" s="40"/>
      <c r="QTS1692" s="31"/>
      <c r="QTT1692" s="50"/>
      <c r="QTU1692" s="31"/>
      <c r="QTV1692" s="40"/>
      <c r="QTW1692" s="31"/>
      <c r="QTX1692" s="50"/>
      <c r="QTY1692" s="31"/>
      <c r="QTZ1692" s="40"/>
      <c r="QUA1692" s="31"/>
      <c r="QUB1692" s="50"/>
      <c r="QUC1692" s="31"/>
      <c r="QUD1692" s="40"/>
      <c r="QUE1692" s="31"/>
      <c r="QUF1692" s="50"/>
      <c r="QUG1692" s="31"/>
      <c r="QUH1692" s="40"/>
      <c r="QUI1692" s="31"/>
      <c r="QUJ1692" s="50"/>
      <c r="QUK1692" s="31"/>
      <c r="QUL1692" s="40"/>
      <c r="QUM1692" s="31"/>
      <c r="QUN1692" s="50"/>
      <c r="QUO1692" s="31"/>
      <c r="QUP1692" s="40"/>
      <c r="QUQ1692" s="31"/>
      <c r="QUR1692" s="50"/>
      <c r="QUS1692" s="31"/>
      <c r="QUT1692" s="40"/>
      <c r="QUU1692" s="31"/>
      <c r="QUV1692" s="50"/>
      <c r="QUW1692" s="31"/>
      <c r="QUX1692" s="40"/>
      <c r="QUY1692" s="31"/>
      <c r="QUZ1692" s="50"/>
      <c r="QVA1692" s="31"/>
      <c r="QVB1692" s="40"/>
      <c r="QVC1692" s="31"/>
      <c r="QVD1692" s="50"/>
      <c r="QVE1692" s="31"/>
      <c r="QVF1692" s="40"/>
      <c r="QVG1692" s="31"/>
      <c r="QVH1692" s="50"/>
      <c r="QVI1692" s="31"/>
      <c r="QVJ1692" s="40"/>
      <c r="QVK1692" s="31"/>
      <c r="QVL1692" s="50"/>
      <c r="QVM1692" s="31"/>
      <c r="QVN1692" s="40"/>
      <c r="QVO1692" s="31"/>
      <c r="QVP1692" s="50"/>
      <c r="QVQ1692" s="31"/>
      <c r="QVR1692" s="40"/>
      <c r="QVS1692" s="31"/>
      <c r="QVT1692" s="50"/>
      <c r="QVU1692" s="31"/>
      <c r="QVV1692" s="40"/>
      <c r="QVW1692" s="31"/>
      <c r="QVX1692" s="50"/>
      <c r="QVY1692" s="31"/>
      <c r="QVZ1692" s="40"/>
      <c r="QWA1692" s="31"/>
      <c r="QWB1692" s="50"/>
      <c r="QWC1692" s="31"/>
      <c r="QWD1692" s="40"/>
      <c r="QWE1692" s="31"/>
      <c r="QWF1692" s="50"/>
      <c r="QWG1692" s="31"/>
      <c r="QWH1692" s="40"/>
      <c r="QWI1692" s="31"/>
      <c r="QWJ1692" s="50"/>
      <c r="QWK1692" s="31"/>
      <c r="QWL1692" s="40"/>
      <c r="QWM1692" s="31"/>
      <c r="QWN1692" s="50"/>
      <c r="QWO1692" s="31"/>
      <c r="QWP1692" s="40"/>
      <c r="QWQ1692" s="31"/>
      <c r="QWR1692" s="50"/>
      <c r="QWS1692" s="31"/>
      <c r="QWT1692" s="40"/>
      <c r="QWU1692" s="31"/>
      <c r="QWV1692" s="50"/>
      <c r="QWW1692" s="31"/>
      <c r="QWX1692" s="40"/>
      <c r="QWY1692" s="31"/>
      <c r="QWZ1692" s="50"/>
      <c r="QXA1692" s="31"/>
      <c r="QXB1692" s="40"/>
      <c r="QXC1692" s="31"/>
      <c r="QXD1692" s="50"/>
      <c r="QXE1692" s="31"/>
      <c r="QXF1692" s="40"/>
      <c r="QXG1692" s="31"/>
      <c r="QXH1692" s="50"/>
      <c r="QXI1692" s="31"/>
      <c r="QXJ1692" s="40"/>
      <c r="QXK1692" s="31"/>
      <c r="QXL1692" s="50"/>
      <c r="QXM1692" s="31"/>
      <c r="QXN1692" s="40"/>
      <c r="QXO1692" s="31"/>
      <c r="QXP1692" s="50"/>
      <c r="QXQ1692" s="31"/>
      <c r="QXR1692" s="40"/>
      <c r="QXS1692" s="31"/>
      <c r="QXT1692" s="50"/>
      <c r="QXU1692" s="31"/>
      <c r="QXV1692" s="40"/>
      <c r="QXW1692" s="31"/>
      <c r="QXX1692" s="50"/>
      <c r="QXY1692" s="31"/>
      <c r="QXZ1692" s="40"/>
      <c r="QYA1692" s="31"/>
      <c r="QYB1692" s="50"/>
      <c r="QYC1692" s="31"/>
      <c r="QYD1692" s="40"/>
      <c r="QYE1692" s="31"/>
      <c r="QYF1692" s="50"/>
      <c r="QYG1692" s="31"/>
      <c r="QYH1692" s="40"/>
      <c r="QYI1692" s="31"/>
      <c r="QYJ1692" s="50"/>
      <c r="QYK1692" s="31"/>
      <c r="QYL1692" s="40"/>
      <c r="QYM1692" s="31"/>
      <c r="QYN1692" s="50"/>
      <c r="QYO1692" s="31"/>
      <c r="QYP1692" s="40"/>
      <c r="QYQ1692" s="31"/>
      <c r="QYR1692" s="50"/>
      <c r="QYS1692" s="31"/>
      <c r="QYT1692" s="40"/>
      <c r="QYU1692" s="31"/>
      <c r="QYV1692" s="50"/>
      <c r="QYW1692" s="31"/>
      <c r="QYX1692" s="40"/>
      <c r="QYY1692" s="31"/>
      <c r="QYZ1692" s="50"/>
      <c r="QZA1692" s="31"/>
      <c r="QZB1692" s="40"/>
      <c r="QZC1692" s="31"/>
      <c r="QZD1692" s="50"/>
      <c r="QZE1692" s="31"/>
      <c r="QZF1692" s="40"/>
      <c r="QZG1692" s="31"/>
      <c r="QZH1692" s="50"/>
      <c r="QZI1692" s="31"/>
      <c r="QZJ1692" s="40"/>
      <c r="QZK1692" s="31"/>
      <c r="QZL1692" s="50"/>
      <c r="QZM1692" s="31"/>
      <c r="QZN1692" s="40"/>
      <c r="QZO1692" s="31"/>
      <c r="QZP1692" s="50"/>
      <c r="QZQ1692" s="31"/>
      <c r="QZR1692" s="40"/>
      <c r="QZS1692" s="31"/>
      <c r="QZT1692" s="50"/>
      <c r="QZU1692" s="31"/>
      <c r="QZV1692" s="40"/>
      <c r="QZW1692" s="31"/>
      <c r="QZX1692" s="50"/>
      <c r="QZY1692" s="31"/>
      <c r="QZZ1692" s="40"/>
      <c r="RAA1692" s="31"/>
      <c r="RAB1692" s="50"/>
      <c r="RAC1692" s="31"/>
      <c r="RAD1692" s="40"/>
      <c r="RAE1692" s="31"/>
      <c r="RAF1692" s="50"/>
      <c r="RAG1692" s="31"/>
      <c r="RAH1692" s="40"/>
      <c r="RAI1692" s="31"/>
      <c r="RAJ1692" s="50"/>
      <c r="RAK1692" s="31"/>
      <c r="RAL1692" s="40"/>
      <c r="RAM1692" s="31"/>
      <c r="RAN1692" s="50"/>
      <c r="RAO1692" s="31"/>
      <c r="RAP1692" s="40"/>
      <c r="RAQ1692" s="31"/>
      <c r="RAR1692" s="50"/>
      <c r="RAS1692" s="31"/>
      <c r="RAT1692" s="40"/>
      <c r="RAU1692" s="31"/>
      <c r="RAV1692" s="50"/>
      <c r="RAW1692" s="31"/>
      <c r="RAX1692" s="40"/>
      <c r="RAY1692" s="31"/>
      <c r="RAZ1692" s="50"/>
      <c r="RBA1692" s="31"/>
      <c r="RBB1692" s="40"/>
      <c r="RBC1692" s="31"/>
      <c r="RBD1692" s="50"/>
      <c r="RBE1692" s="31"/>
      <c r="RBF1692" s="40"/>
      <c r="RBG1692" s="31"/>
      <c r="RBH1692" s="50"/>
      <c r="RBI1692" s="31"/>
      <c r="RBJ1692" s="40"/>
      <c r="RBK1692" s="31"/>
      <c r="RBL1692" s="50"/>
      <c r="RBM1692" s="31"/>
      <c r="RBN1692" s="40"/>
      <c r="RBO1692" s="31"/>
      <c r="RBP1692" s="50"/>
      <c r="RBQ1692" s="31"/>
      <c r="RBR1692" s="40"/>
      <c r="RBS1692" s="31"/>
      <c r="RBT1692" s="50"/>
      <c r="RBU1692" s="31"/>
      <c r="RBV1692" s="40"/>
      <c r="RBW1692" s="31"/>
      <c r="RBX1692" s="50"/>
      <c r="RBY1692" s="31"/>
      <c r="RBZ1692" s="40"/>
      <c r="RCA1692" s="31"/>
      <c r="RCB1692" s="50"/>
      <c r="RCC1692" s="31"/>
      <c r="RCD1692" s="40"/>
      <c r="RCE1692" s="31"/>
      <c r="RCF1692" s="50"/>
      <c r="RCG1692" s="31"/>
      <c r="RCH1692" s="40"/>
      <c r="RCI1692" s="31"/>
      <c r="RCJ1692" s="50"/>
      <c r="RCK1692" s="31"/>
      <c r="RCL1692" s="40"/>
      <c r="RCM1692" s="31"/>
      <c r="RCN1692" s="50"/>
      <c r="RCO1692" s="31"/>
      <c r="RCP1692" s="40"/>
      <c r="RCQ1692" s="31"/>
      <c r="RCR1692" s="50"/>
      <c r="RCS1692" s="31"/>
      <c r="RCT1692" s="40"/>
      <c r="RCU1692" s="31"/>
      <c r="RCV1692" s="50"/>
      <c r="RCW1692" s="31"/>
      <c r="RCX1692" s="40"/>
      <c r="RCY1692" s="31"/>
      <c r="RCZ1692" s="50"/>
      <c r="RDA1692" s="31"/>
      <c r="RDB1692" s="40"/>
      <c r="RDC1692" s="31"/>
      <c r="RDD1692" s="50"/>
      <c r="RDE1692" s="31"/>
      <c r="RDF1692" s="40"/>
      <c r="RDG1692" s="31"/>
      <c r="RDH1692" s="50"/>
      <c r="RDI1692" s="31"/>
      <c r="RDJ1692" s="40"/>
      <c r="RDK1692" s="31"/>
      <c r="RDL1692" s="50"/>
      <c r="RDM1692" s="31"/>
      <c r="RDN1692" s="40"/>
      <c r="RDO1692" s="31"/>
      <c r="RDP1692" s="50"/>
      <c r="RDQ1692" s="31"/>
      <c r="RDR1692" s="40"/>
      <c r="RDS1692" s="31"/>
      <c r="RDT1692" s="50"/>
      <c r="RDU1692" s="31"/>
      <c r="RDV1692" s="40"/>
      <c r="RDW1692" s="31"/>
      <c r="RDX1692" s="50"/>
      <c r="RDY1692" s="31"/>
      <c r="RDZ1692" s="40"/>
      <c r="REA1692" s="31"/>
      <c r="REB1692" s="50"/>
      <c r="REC1692" s="31"/>
      <c r="RED1692" s="40"/>
      <c r="REE1692" s="31"/>
      <c r="REF1692" s="50"/>
      <c r="REG1692" s="31"/>
      <c r="REH1692" s="40"/>
      <c r="REI1692" s="31"/>
      <c r="REJ1692" s="50"/>
      <c r="REK1692" s="31"/>
      <c r="REL1692" s="40"/>
      <c r="REM1692" s="31"/>
      <c r="REN1692" s="50"/>
      <c r="REO1692" s="31"/>
      <c r="REP1692" s="40"/>
      <c r="REQ1692" s="31"/>
      <c r="RER1692" s="50"/>
      <c r="RES1692" s="31"/>
      <c r="RET1692" s="40"/>
      <c r="REU1692" s="31"/>
      <c r="REV1692" s="50"/>
      <c r="REW1692" s="31"/>
      <c r="REX1692" s="40"/>
      <c r="REY1692" s="31"/>
      <c r="REZ1692" s="50"/>
      <c r="RFA1692" s="31"/>
      <c r="RFB1692" s="40"/>
      <c r="RFC1692" s="31"/>
      <c r="RFD1692" s="50"/>
      <c r="RFE1692" s="31"/>
      <c r="RFF1692" s="40"/>
      <c r="RFG1692" s="31"/>
      <c r="RFH1692" s="50"/>
      <c r="RFI1692" s="31"/>
      <c r="RFJ1692" s="40"/>
      <c r="RFK1692" s="31"/>
      <c r="RFL1692" s="50"/>
      <c r="RFM1692" s="31"/>
      <c r="RFN1692" s="40"/>
      <c r="RFO1692" s="31"/>
      <c r="RFP1692" s="50"/>
      <c r="RFQ1692" s="31"/>
      <c r="RFR1692" s="40"/>
      <c r="RFS1692" s="31"/>
      <c r="RFT1692" s="50"/>
      <c r="RFU1692" s="31"/>
      <c r="RFV1692" s="40"/>
      <c r="RFW1692" s="31"/>
      <c r="RFX1692" s="50"/>
      <c r="RFY1692" s="31"/>
      <c r="RFZ1692" s="40"/>
      <c r="RGA1692" s="31"/>
      <c r="RGB1692" s="50"/>
      <c r="RGC1692" s="31"/>
      <c r="RGD1692" s="40"/>
      <c r="RGE1692" s="31"/>
      <c r="RGF1692" s="50"/>
      <c r="RGG1692" s="31"/>
      <c r="RGH1692" s="40"/>
      <c r="RGI1692" s="31"/>
      <c r="RGJ1692" s="50"/>
      <c r="RGK1692" s="31"/>
      <c r="RGL1692" s="40"/>
      <c r="RGM1692" s="31"/>
      <c r="RGN1692" s="50"/>
      <c r="RGO1692" s="31"/>
      <c r="RGP1692" s="40"/>
      <c r="RGQ1692" s="31"/>
      <c r="RGR1692" s="50"/>
      <c r="RGS1692" s="31"/>
      <c r="RGT1692" s="40"/>
      <c r="RGU1692" s="31"/>
      <c r="RGV1692" s="50"/>
      <c r="RGW1692" s="31"/>
      <c r="RGX1692" s="40"/>
      <c r="RGY1692" s="31"/>
      <c r="RGZ1692" s="50"/>
      <c r="RHA1692" s="31"/>
      <c r="RHB1692" s="40"/>
      <c r="RHC1692" s="31"/>
      <c r="RHD1692" s="50"/>
      <c r="RHE1692" s="31"/>
      <c r="RHF1692" s="40"/>
      <c r="RHG1692" s="31"/>
      <c r="RHH1692" s="50"/>
      <c r="RHI1692" s="31"/>
      <c r="RHJ1692" s="40"/>
      <c r="RHK1692" s="31"/>
      <c r="RHL1692" s="50"/>
      <c r="RHM1692" s="31"/>
      <c r="RHN1692" s="40"/>
      <c r="RHO1692" s="31"/>
      <c r="RHP1692" s="50"/>
      <c r="RHQ1692" s="31"/>
      <c r="RHR1692" s="40"/>
      <c r="RHS1692" s="31"/>
      <c r="RHT1692" s="50"/>
      <c r="RHU1692" s="31"/>
      <c r="RHV1692" s="40"/>
      <c r="RHW1692" s="31"/>
      <c r="RHX1692" s="50"/>
      <c r="RHY1692" s="31"/>
      <c r="RHZ1692" s="40"/>
      <c r="RIA1692" s="31"/>
      <c r="RIB1692" s="50"/>
      <c r="RIC1692" s="31"/>
      <c r="RID1692" s="40"/>
      <c r="RIE1692" s="31"/>
      <c r="RIF1692" s="50"/>
      <c r="RIG1692" s="31"/>
      <c r="RIH1692" s="40"/>
      <c r="RII1692" s="31"/>
      <c r="RIJ1692" s="50"/>
      <c r="RIK1692" s="31"/>
      <c r="RIL1692" s="40"/>
      <c r="RIM1692" s="31"/>
      <c r="RIN1692" s="50"/>
      <c r="RIO1692" s="31"/>
      <c r="RIP1692" s="40"/>
      <c r="RIQ1692" s="31"/>
      <c r="RIR1692" s="50"/>
      <c r="RIS1692" s="31"/>
      <c r="RIT1692" s="40"/>
      <c r="RIU1692" s="31"/>
      <c r="RIV1692" s="50"/>
      <c r="RIW1692" s="31"/>
      <c r="RIX1692" s="40"/>
      <c r="RIY1692" s="31"/>
      <c r="RIZ1692" s="50"/>
      <c r="RJA1692" s="31"/>
      <c r="RJB1692" s="40"/>
      <c r="RJC1692" s="31"/>
      <c r="RJD1692" s="50"/>
      <c r="RJE1692" s="31"/>
      <c r="RJF1692" s="40"/>
      <c r="RJG1692" s="31"/>
      <c r="RJH1692" s="50"/>
      <c r="RJI1692" s="31"/>
      <c r="RJJ1692" s="40"/>
      <c r="RJK1692" s="31"/>
      <c r="RJL1692" s="50"/>
      <c r="RJM1692" s="31"/>
      <c r="RJN1692" s="40"/>
      <c r="RJO1692" s="31"/>
      <c r="RJP1692" s="50"/>
      <c r="RJQ1692" s="31"/>
      <c r="RJR1692" s="40"/>
      <c r="RJS1692" s="31"/>
      <c r="RJT1692" s="50"/>
      <c r="RJU1692" s="31"/>
      <c r="RJV1692" s="40"/>
      <c r="RJW1692" s="31"/>
      <c r="RJX1692" s="50"/>
      <c r="RJY1692" s="31"/>
      <c r="RJZ1692" s="40"/>
      <c r="RKA1692" s="31"/>
      <c r="RKB1692" s="50"/>
      <c r="RKC1692" s="31"/>
      <c r="RKD1692" s="40"/>
      <c r="RKE1692" s="31"/>
      <c r="RKF1692" s="50"/>
      <c r="RKG1692" s="31"/>
      <c r="RKH1692" s="40"/>
      <c r="RKI1692" s="31"/>
      <c r="RKJ1692" s="50"/>
      <c r="RKK1692" s="31"/>
      <c r="RKL1692" s="40"/>
      <c r="RKM1692" s="31"/>
      <c r="RKN1692" s="50"/>
      <c r="RKO1692" s="31"/>
      <c r="RKP1692" s="40"/>
      <c r="RKQ1692" s="31"/>
      <c r="RKR1692" s="50"/>
      <c r="RKS1692" s="31"/>
      <c r="RKT1692" s="40"/>
      <c r="RKU1692" s="31"/>
      <c r="RKV1692" s="50"/>
      <c r="RKW1692" s="31"/>
      <c r="RKX1692" s="40"/>
      <c r="RKY1692" s="31"/>
      <c r="RKZ1692" s="50"/>
      <c r="RLA1692" s="31"/>
      <c r="RLB1692" s="40"/>
      <c r="RLC1692" s="31"/>
      <c r="RLD1692" s="50"/>
      <c r="RLE1692" s="31"/>
      <c r="RLF1692" s="40"/>
      <c r="RLG1692" s="31"/>
      <c r="RLH1692" s="50"/>
      <c r="RLI1692" s="31"/>
      <c r="RLJ1692" s="40"/>
      <c r="RLK1692" s="31"/>
      <c r="RLL1692" s="50"/>
      <c r="RLM1692" s="31"/>
      <c r="RLN1692" s="40"/>
      <c r="RLO1692" s="31"/>
      <c r="RLP1692" s="50"/>
      <c r="RLQ1692" s="31"/>
      <c r="RLR1692" s="40"/>
      <c r="RLS1692" s="31"/>
      <c r="RLT1692" s="50"/>
      <c r="RLU1692" s="31"/>
      <c r="RLV1692" s="40"/>
      <c r="RLW1692" s="31"/>
      <c r="RLX1692" s="50"/>
      <c r="RLY1692" s="31"/>
      <c r="RLZ1692" s="40"/>
      <c r="RMA1692" s="31"/>
      <c r="RMB1692" s="50"/>
      <c r="RMC1692" s="31"/>
      <c r="RMD1692" s="40"/>
      <c r="RME1692" s="31"/>
      <c r="RMF1692" s="50"/>
      <c r="RMG1692" s="31"/>
      <c r="RMH1692" s="40"/>
      <c r="RMI1692" s="31"/>
      <c r="RMJ1692" s="50"/>
      <c r="RMK1692" s="31"/>
      <c r="RML1692" s="40"/>
      <c r="RMM1692" s="31"/>
      <c r="RMN1692" s="50"/>
      <c r="RMO1692" s="31"/>
      <c r="RMP1692" s="40"/>
      <c r="RMQ1692" s="31"/>
      <c r="RMR1692" s="50"/>
      <c r="RMS1692" s="31"/>
      <c r="RMT1692" s="40"/>
      <c r="RMU1692" s="31"/>
      <c r="RMV1692" s="50"/>
      <c r="RMW1692" s="31"/>
      <c r="RMX1692" s="40"/>
      <c r="RMY1692" s="31"/>
      <c r="RMZ1692" s="50"/>
      <c r="RNA1692" s="31"/>
      <c r="RNB1692" s="40"/>
      <c r="RNC1692" s="31"/>
      <c r="RND1692" s="50"/>
      <c r="RNE1692" s="31"/>
      <c r="RNF1692" s="40"/>
      <c r="RNG1692" s="31"/>
      <c r="RNH1692" s="50"/>
      <c r="RNI1692" s="31"/>
      <c r="RNJ1692" s="40"/>
      <c r="RNK1692" s="31"/>
      <c r="RNL1692" s="50"/>
      <c r="RNM1692" s="31"/>
      <c r="RNN1692" s="40"/>
      <c r="RNO1692" s="31"/>
      <c r="RNP1692" s="50"/>
      <c r="RNQ1692" s="31"/>
      <c r="RNR1692" s="40"/>
      <c r="RNS1692" s="31"/>
      <c r="RNT1692" s="50"/>
      <c r="RNU1692" s="31"/>
      <c r="RNV1692" s="40"/>
      <c r="RNW1692" s="31"/>
      <c r="RNX1692" s="50"/>
      <c r="RNY1692" s="31"/>
      <c r="RNZ1692" s="40"/>
      <c r="ROA1692" s="31"/>
      <c r="ROB1692" s="50"/>
      <c r="ROC1692" s="31"/>
      <c r="ROD1692" s="40"/>
      <c r="ROE1692" s="31"/>
      <c r="ROF1692" s="50"/>
      <c r="ROG1692" s="31"/>
      <c r="ROH1692" s="40"/>
      <c r="ROI1692" s="31"/>
      <c r="ROJ1692" s="50"/>
      <c r="ROK1692" s="31"/>
      <c r="ROL1692" s="40"/>
      <c r="ROM1692" s="31"/>
      <c r="RON1692" s="50"/>
      <c r="ROO1692" s="31"/>
      <c r="ROP1692" s="40"/>
      <c r="ROQ1692" s="31"/>
      <c r="ROR1692" s="50"/>
      <c r="ROS1692" s="31"/>
      <c r="ROT1692" s="40"/>
      <c r="ROU1692" s="31"/>
      <c r="ROV1692" s="50"/>
      <c r="ROW1692" s="31"/>
      <c r="ROX1692" s="40"/>
      <c r="ROY1692" s="31"/>
      <c r="ROZ1692" s="50"/>
      <c r="RPA1692" s="31"/>
      <c r="RPB1692" s="40"/>
      <c r="RPC1692" s="31"/>
      <c r="RPD1692" s="50"/>
      <c r="RPE1692" s="31"/>
      <c r="RPF1692" s="40"/>
      <c r="RPG1692" s="31"/>
      <c r="RPH1692" s="50"/>
      <c r="RPI1692" s="31"/>
      <c r="RPJ1692" s="40"/>
      <c r="RPK1692" s="31"/>
      <c r="RPL1692" s="50"/>
      <c r="RPM1692" s="31"/>
      <c r="RPN1692" s="40"/>
      <c r="RPO1692" s="31"/>
      <c r="RPP1692" s="50"/>
      <c r="RPQ1692" s="31"/>
      <c r="RPR1692" s="40"/>
      <c r="RPS1692" s="31"/>
      <c r="RPT1692" s="50"/>
      <c r="RPU1692" s="31"/>
      <c r="RPV1692" s="40"/>
      <c r="RPW1692" s="31"/>
      <c r="RPX1692" s="50"/>
      <c r="RPY1692" s="31"/>
      <c r="RPZ1692" s="40"/>
      <c r="RQA1692" s="31"/>
      <c r="RQB1692" s="50"/>
      <c r="RQC1692" s="31"/>
      <c r="RQD1692" s="40"/>
      <c r="RQE1692" s="31"/>
      <c r="RQF1692" s="50"/>
      <c r="RQG1692" s="31"/>
      <c r="RQH1692" s="40"/>
      <c r="RQI1692" s="31"/>
      <c r="RQJ1692" s="50"/>
      <c r="RQK1692" s="31"/>
      <c r="RQL1692" s="40"/>
      <c r="RQM1692" s="31"/>
      <c r="RQN1692" s="50"/>
      <c r="RQO1692" s="31"/>
      <c r="RQP1692" s="40"/>
      <c r="RQQ1692" s="31"/>
      <c r="RQR1692" s="50"/>
      <c r="RQS1692" s="31"/>
      <c r="RQT1692" s="40"/>
      <c r="RQU1692" s="31"/>
      <c r="RQV1692" s="50"/>
      <c r="RQW1692" s="31"/>
      <c r="RQX1692" s="40"/>
      <c r="RQY1692" s="31"/>
      <c r="RQZ1692" s="50"/>
      <c r="RRA1692" s="31"/>
      <c r="RRB1692" s="40"/>
      <c r="RRC1692" s="31"/>
      <c r="RRD1692" s="50"/>
      <c r="RRE1692" s="31"/>
      <c r="RRF1692" s="40"/>
      <c r="RRG1692" s="31"/>
      <c r="RRH1692" s="50"/>
      <c r="RRI1692" s="31"/>
      <c r="RRJ1692" s="40"/>
      <c r="RRK1692" s="31"/>
      <c r="RRL1692" s="50"/>
      <c r="RRM1692" s="31"/>
      <c r="RRN1692" s="40"/>
      <c r="RRO1692" s="31"/>
      <c r="RRP1692" s="50"/>
      <c r="RRQ1692" s="31"/>
      <c r="RRR1692" s="40"/>
      <c r="RRS1692" s="31"/>
      <c r="RRT1692" s="50"/>
      <c r="RRU1692" s="31"/>
      <c r="RRV1692" s="40"/>
      <c r="RRW1692" s="31"/>
      <c r="RRX1692" s="50"/>
      <c r="RRY1692" s="31"/>
      <c r="RRZ1692" s="40"/>
      <c r="RSA1692" s="31"/>
      <c r="RSB1692" s="50"/>
      <c r="RSC1692" s="31"/>
      <c r="RSD1692" s="40"/>
      <c r="RSE1692" s="31"/>
      <c r="RSF1692" s="50"/>
      <c r="RSG1692" s="31"/>
      <c r="RSH1692" s="40"/>
      <c r="RSI1692" s="31"/>
      <c r="RSJ1692" s="50"/>
      <c r="RSK1692" s="31"/>
      <c r="RSL1692" s="40"/>
      <c r="RSM1692" s="31"/>
      <c r="RSN1692" s="50"/>
      <c r="RSO1692" s="31"/>
      <c r="RSP1692" s="40"/>
      <c r="RSQ1692" s="31"/>
      <c r="RSR1692" s="50"/>
      <c r="RSS1692" s="31"/>
      <c r="RST1692" s="40"/>
      <c r="RSU1692" s="31"/>
      <c r="RSV1692" s="50"/>
      <c r="RSW1692" s="31"/>
      <c r="RSX1692" s="40"/>
      <c r="RSY1692" s="31"/>
      <c r="RSZ1692" s="50"/>
      <c r="RTA1692" s="31"/>
      <c r="RTB1692" s="40"/>
      <c r="RTC1692" s="31"/>
      <c r="RTD1692" s="50"/>
      <c r="RTE1692" s="31"/>
      <c r="RTF1692" s="40"/>
      <c r="RTG1692" s="31"/>
      <c r="RTH1692" s="50"/>
      <c r="RTI1692" s="31"/>
      <c r="RTJ1692" s="40"/>
      <c r="RTK1692" s="31"/>
      <c r="RTL1692" s="50"/>
      <c r="RTM1692" s="31"/>
      <c r="RTN1692" s="40"/>
      <c r="RTO1692" s="31"/>
      <c r="RTP1692" s="50"/>
      <c r="RTQ1692" s="31"/>
      <c r="RTR1692" s="40"/>
      <c r="RTS1692" s="31"/>
      <c r="RTT1692" s="50"/>
      <c r="RTU1692" s="31"/>
      <c r="RTV1692" s="40"/>
      <c r="RTW1692" s="31"/>
      <c r="RTX1692" s="50"/>
      <c r="RTY1692" s="31"/>
      <c r="RTZ1692" s="40"/>
      <c r="RUA1692" s="31"/>
      <c r="RUB1692" s="50"/>
      <c r="RUC1692" s="31"/>
      <c r="RUD1692" s="40"/>
      <c r="RUE1692" s="31"/>
      <c r="RUF1692" s="50"/>
      <c r="RUG1692" s="31"/>
      <c r="RUH1692" s="40"/>
      <c r="RUI1692" s="31"/>
      <c r="RUJ1692" s="50"/>
      <c r="RUK1692" s="31"/>
      <c r="RUL1692" s="40"/>
      <c r="RUM1692" s="31"/>
      <c r="RUN1692" s="50"/>
      <c r="RUO1692" s="31"/>
      <c r="RUP1692" s="40"/>
      <c r="RUQ1692" s="31"/>
      <c r="RUR1692" s="50"/>
      <c r="RUS1692" s="31"/>
      <c r="RUT1692" s="40"/>
      <c r="RUU1692" s="31"/>
      <c r="RUV1692" s="50"/>
      <c r="RUW1692" s="31"/>
      <c r="RUX1692" s="40"/>
      <c r="RUY1692" s="31"/>
      <c r="RUZ1692" s="50"/>
      <c r="RVA1692" s="31"/>
      <c r="RVB1692" s="40"/>
      <c r="RVC1692" s="31"/>
      <c r="RVD1692" s="50"/>
      <c r="RVE1692" s="31"/>
      <c r="RVF1692" s="40"/>
      <c r="RVG1692" s="31"/>
      <c r="RVH1692" s="50"/>
      <c r="RVI1692" s="31"/>
      <c r="RVJ1692" s="40"/>
      <c r="RVK1692" s="31"/>
      <c r="RVL1692" s="50"/>
      <c r="RVM1692" s="31"/>
      <c r="RVN1692" s="40"/>
      <c r="RVO1692" s="31"/>
      <c r="RVP1692" s="50"/>
      <c r="RVQ1692" s="31"/>
      <c r="RVR1692" s="40"/>
      <c r="RVS1692" s="31"/>
      <c r="RVT1692" s="50"/>
      <c r="RVU1692" s="31"/>
      <c r="RVV1692" s="40"/>
      <c r="RVW1692" s="31"/>
      <c r="RVX1692" s="50"/>
      <c r="RVY1692" s="31"/>
      <c r="RVZ1692" s="40"/>
      <c r="RWA1692" s="31"/>
      <c r="RWB1692" s="50"/>
      <c r="RWC1692" s="31"/>
      <c r="RWD1692" s="40"/>
      <c r="RWE1692" s="31"/>
      <c r="RWF1692" s="50"/>
      <c r="RWG1692" s="31"/>
      <c r="RWH1692" s="40"/>
      <c r="RWI1692" s="31"/>
      <c r="RWJ1692" s="50"/>
      <c r="RWK1692" s="31"/>
      <c r="RWL1692" s="40"/>
      <c r="RWM1692" s="31"/>
      <c r="RWN1692" s="50"/>
      <c r="RWO1692" s="31"/>
      <c r="RWP1692" s="40"/>
      <c r="RWQ1692" s="31"/>
      <c r="RWR1692" s="50"/>
      <c r="RWS1692" s="31"/>
      <c r="RWT1692" s="40"/>
      <c r="RWU1692" s="31"/>
      <c r="RWV1692" s="50"/>
      <c r="RWW1692" s="31"/>
      <c r="RWX1692" s="40"/>
      <c r="RWY1692" s="31"/>
      <c r="RWZ1692" s="50"/>
      <c r="RXA1692" s="31"/>
      <c r="RXB1692" s="40"/>
      <c r="RXC1692" s="31"/>
      <c r="RXD1692" s="50"/>
      <c r="RXE1692" s="31"/>
      <c r="RXF1692" s="40"/>
      <c r="RXG1692" s="31"/>
      <c r="RXH1692" s="50"/>
      <c r="RXI1692" s="31"/>
      <c r="RXJ1692" s="40"/>
      <c r="RXK1692" s="31"/>
      <c r="RXL1692" s="50"/>
      <c r="RXM1692" s="31"/>
      <c r="RXN1692" s="40"/>
      <c r="RXO1692" s="31"/>
      <c r="RXP1692" s="50"/>
      <c r="RXQ1692" s="31"/>
      <c r="RXR1692" s="40"/>
      <c r="RXS1692" s="31"/>
      <c r="RXT1692" s="50"/>
      <c r="RXU1692" s="31"/>
      <c r="RXV1692" s="40"/>
      <c r="RXW1692" s="31"/>
      <c r="RXX1692" s="50"/>
      <c r="RXY1692" s="31"/>
      <c r="RXZ1692" s="40"/>
      <c r="RYA1692" s="31"/>
      <c r="RYB1692" s="50"/>
      <c r="RYC1692" s="31"/>
      <c r="RYD1692" s="40"/>
      <c r="RYE1692" s="31"/>
      <c r="RYF1692" s="50"/>
      <c r="RYG1692" s="31"/>
      <c r="RYH1692" s="40"/>
      <c r="RYI1692" s="31"/>
      <c r="RYJ1692" s="50"/>
      <c r="RYK1692" s="31"/>
      <c r="RYL1692" s="40"/>
      <c r="RYM1692" s="31"/>
      <c r="RYN1692" s="50"/>
      <c r="RYO1692" s="31"/>
      <c r="RYP1692" s="40"/>
      <c r="RYQ1692" s="31"/>
      <c r="RYR1692" s="50"/>
      <c r="RYS1692" s="31"/>
      <c r="RYT1692" s="40"/>
      <c r="RYU1692" s="31"/>
      <c r="RYV1692" s="50"/>
      <c r="RYW1692" s="31"/>
      <c r="RYX1692" s="40"/>
      <c r="RYY1692" s="31"/>
      <c r="RYZ1692" s="50"/>
      <c r="RZA1692" s="31"/>
      <c r="RZB1692" s="40"/>
      <c r="RZC1692" s="31"/>
      <c r="RZD1692" s="50"/>
      <c r="RZE1692" s="31"/>
      <c r="RZF1692" s="40"/>
      <c r="RZG1692" s="31"/>
      <c r="RZH1692" s="50"/>
      <c r="RZI1692" s="31"/>
      <c r="RZJ1692" s="40"/>
      <c r="RZK1692" s="31"/>
      <c r="RZL1692" s="50"/>
      <c r="RZM1692" s="31"/>
      <c r="RZN1692" s="40"/>
      <c r="RZO1692" s="31"/>
      <c r="RZP1692" s="50"/>
      <c r="RZQ1692" s="31"/>
      <c r="RZR1692" s="40"/>
      <c r="RZS1692" s="31"/>
      <c r="RZT1692" s="50"/>
      <c r="RZU1692" s="31"/>
      <c r="RZV1692" s="40"/>
      <c r="RZW1692" s="31"/>
      <c r="RZX1692" s="50"/>
      <c r="RZY1692" s="31"/>
      <c r="RZZ1692" s="40"/>
      <c r="SAA1692" s="31"/>
      <c r="SAB1692" s="50"/>
      <c r="SAC1692" s="31"/>
      <c r="SAD1692" s="40"/>
      <c r="SAE1692" s="31"/>
      <c r="SAF1692" s="50"/>
      <c r="SAG1692" s="31"/>
      <c r="SAH1692" s="40"/>
      <c r="SAI1692" s="31"/>
      <c r="SAJ1692" s="50"/>
      <c r="SAK1692" s="31"/>
      <c r="SAL1692" s="40"/>
      <c r="SAM1692" s="31"/>
      <c r="SAN1692" s="50"/>
      <c r="SAO1692" s="31"/>
      <c r="SAP1692" s="40"/>
      <c r="SAQ1692" s="31"/>
      <c r="SAR1692" s="50"/>
      <c r="SAS1692" s="31"/>
      <c r="SAT1692" s="40"/>
      <c r="SAU1692" s="31"/>
      <c r="SAV1692" s="50"/>
      <c r="SAW1692" s="31"/>
      <c r="SAX1692" s="40"/>
      <c r="SAY1692" s="31"/>
      <c r="SAZ1692" s="50"/>
      <c r="SBA1692" s="31"/>
      <c r="SBB1692" s="40"/>
      <c r="SBC1692" s="31"/>
      <c r="SBD1692" s="50"/>
      <c r="SBE1692" s="31"/>
      <c r="SBF1692" s="40"/>
      <c r="SBG1692" s="31"/>
      <c r="SBH1692" s="50"/>
      <c r="SBI1692" s="31"/>
      <c r="SBJ1692" s="40"/>
      <c r="SBK1692" s="31"/>
      <c r="SBL1692" s="50"/>
      <c r="SBM1692" s="31"/>
      <c r="SBN1692" s="40"/>
      <c r="SBO1692" s="31"/>
      <c r="SBP1692" s="50"/>
      <c r="SBQ1692" s="31"/>
      <c r="SBR1692" s="40"/>
      <c r="SBS1692" s="31"/>
      <c r="SBT1692" s="50"/>
      <c r="SBU1692" s="31"/>
      <c r="SBV1692" s="40"/>
      <c r="SBW1692" s="31"/>
      <c r="SBX1692" s="50"/>
      <c r="SBY1692" s="31"/>
      <c r="SBZ1692" s="40"/>
      <c r="SCA1692" s="31"/>
      <c r="SCB1692" s="50"/>
      <c r="SCC1692" s="31"/>
      <c r="SCD1692" s="40"/>
      <c r="SCE1692" s="31"/>
      <c r="SCF1692" s="50"/>
      <c r="SCG1692" s="31"/>
      <c r="SCH1692" s="40"/>
      <c r="SCI1692" s="31"/>
      <c r="SCJ1692" s="50"/>
      <c r="SCK1692" s="31"/>
      <c r="SCL1692" s="40"/>
      <c r="SCM1692" s="31"/>
      <c r="SCN1692" s="50"/>
      <c r="SCO1692" s="31"/>
      <c r="SCP1692" s="40"/>
      <c r="SCQ1692" s="31"/>
      <c r="SCR1692" s="50"/>
      <c r="SCS1692" s="31"/>
      <c r="SCT1692" s="40"/>
      <c r="SCU1692" s="31"/>
      <c r="SCV1692" s="50"/>
      <c r="SCW1692" s="31"/>
      <c r="SCX1692" s="40"/>
      <c r="SCY1692" s="31"/>
      <c r="SCZ1692" s="50"/>
      <c r="SDA1692" s="31"/>
      <c r="SDB1692" s="40"/>
      <c r="SDC1692" s="31"/>
      <c r="SDD1692" s="50"/>
      <c r="SDE1692" s="31"/>
      <c r="SDF1692" s="40"/>
      <c r="SDG1692" s="31"/>
      <c r="SDH1692" s="50"/>
      <c r="SDI1692" s="31"/>
      <c r="SDJ1692" s="40"/>
      <c r="SDK1692" s="31"/>
      <c r="SDL1692" s="50"/>
      <c r="SDM1692" s="31"/>
      <c r="SDN1692" s="40"/>
      <c r="SDO1692" s="31"/>
      <c r="SDP1692" s="50"/>
      <c r="SDQ1692" s="31"/>
      <c r="SDR1692" s="40"/>
      <c r="SDS1692" s="31"/>
      <c r="SDT1692" s="50"/>
      <c r="SDU1692" s="31"/>
      <c r="SDV1692" s="40"/>
      <c r="SDW1692" s="31"/>
      <c r="SDX1692" s="50"/>
      <c r="SDY1692" s="31"/>
      <c r="SDZ1692" s="40"/>
      <c r="SEA1692" s="31"/>
      <c r="SEB1692" s="50"/>
      <c r="SEC1692" s="31"/>
      <c r="SED1692" s="40"/>
      <c r="SEE1692" s="31"/>
      <c r="SEF1692" s="50"/>
      <c r="SEG1692" s="31"/>
      <c r="SEH1692" s="40"/>
      <c r="SEI1692" s="31"/>
      <c r="SEJ1692" s="50"/>
      <c r="SEK1692" s="31"/>
      <c r="SEL1692" s="40"/>
      <c r="SEM1692" s="31"/>
      <c r="SEN1692" s="50"/>
      <c r="SEO1692" s="31"/>
      <c r="SEP1692" s="40"/>
      <c r="SEQ1692" s="31"/>
      <c r="SER1692" s="50"/>
      <c r="SES1692" s="31"/>
      <c r="SET1692" s="40"/>
      <c r="SEU1692" s="31"/>
      <c r="SEV1692" s="50"/>
      <c r="SEW1692" s="31"/>
      <c r="SEX1692" s="40"/>
      <c r="SEY1692" s="31"/>
      <c r="SEZ1692" s="50"/>
      <c r="SFA1692" s="31"/>
      <c r="SFB1692" s="40"/>
      <c r="SFC1692" s="31"/>
      <c r="SFD1692" s="50"/>
      <c r="SFE1692" s="31"/>
      <c r="SFF1692" s="40"/>
      <c r="SFG1692" s="31"/>
      <c r="SFH1692" s="50"/>
      <c r="SFI1692" s="31"/>
      <c r="SFJ1692" s="40"/>
      <c r="SFK1692" s="31"/>
      <c r="SFL1692" s="50"/>
      <c r="SFM1692" s="31"/>
      <c r="SFN1692" s="40"/>
      <c r="SFO1692" s="31"/>
      <c r="SFP1692" s="50"/>
      <c r="SFQ1692" s="31"/>
      <c r="SFR1692" s="40"/>
      <c r="SFS1692" s="31"/>
      <c r="SFT1692" s="50"/>
      <c r="SFU1692" s="31"/>
      <c r="SFV1692" s="40"/>
      <c r="SFW1692" s="31"/>
      <c r="SFX1692" s="50"/>
      <c r="SFY1692" s="31"/>
      <c r="SFZ1692" s="40"/>
      <c r="SGA1692" s="31"/>
      <c r="SGB1692" s="50"/>
      <c r="SGC1692" s="31"/>
      <c r="SGD1692" s="40"/>
      <c r="SGE1692" s="31"/>
      <c r="SGF1692" s="50"/>
      <c r="SGG1692" s="31"/>
      <c r="SGH1692" s="40"/>
      <c r="SGI1692" s="31"/>
      <c r="SGJ1692" s="50"/>
      <c r="SGK1692" s="31"/>
      <c r="SGL1692" s="40"/>
      <c r="SGM1692" s="31"/>
      <c r="SGN1692" s="50"/>
      <c r="SGO1692" s="31"/>
      <c r="SGP1692" s="40"/>
      <c r="SGQ1692" s="31"/>
      <c r="SGR1692" s="50"/>
      <c r="SGS1692" s="31"/>
      <c r="SGT1692" s="40"/>
      <c r="SGU1692" s="31"/>
      <c r="SGV1692" s="50"/>
      <c r="SGW1692" s="31"/>
      <c r="SGX1692" s="40"/>
      <c r="SGY1692" s="31"/>
      <c r="SGZ1692" s="50"/>
      <c r="SHA1692" s="31"/>
      <c r="SHB1692" s="40"/>
      <c r="SHC1692" s="31"/>
      <c r="SHD1692" s="50"/>
      <c r="SHE1692" s="31"/>
      <c r="SHF1692" s="40"/>
      <c r="SHG1692" s="31"/>
      <c r="SHH1692" s="50"/>
      <c r="SHI1692" s="31"/>
      <c r="SHJ1692" s="40"/>
      <c r="SHK1692" s="31"/>
      <c r="SHL1692" s="50"/>
      <c r="SHM1692" s="31"/>
      <c r="SHN1692" s="40"/>
      <c r="SHO1692" s="31"/>
      <c r="SHP1692" s="50"/>
      <c r="SHQ1692" s="31"/>
      <c r="SHR1692" s="40"/>
      <c r="SHS1692" s="31"/>
      <c r="SHT1692" s="50"/>
      <c r="SHU1692" s="31"/>
      <c r="SHV1692" s="40"/>
      <c r="SHW1692" s="31"/>
      <c r="SHX1692" s="50"/>
      <c r="SHY1692" s="31"/>
      <c r="SHZ1692" s="40"/>
      <c r="SIA1692" s="31"/>
      <c r="SIB1692" s="50"/>
      <c r="SIC1692" s="31"/>
      <c r="SID1692" s="40"/>
      <c r="SIE1692" s="31"/>
      <c r="SIF1692" s="50"/>
      <c r="SIG1692" s="31"/>
      <c r="SIH1692" s="40"/>
      <c r="SII1692" s="31"/>
      <c r="SIJ1692" s="50"/>
      <c r="SIK1692" s="31"/>
      <c r="SIL1692" s="40"/>
      <c r="SIM1692" s="31"/>
      <c r="SIN1692" s="50"/>
      <c r="SIO1692" s="31"/>
      <c r="SIP1692" s="40"/>
      <c r="SIQ1692" s="31"/>
      <c r="SIR1692" s="50"/>
      <c r="SIS1692" s="31"/>
      <c r="SIT1692" s="40"/>
      <c r="SIU1692" s="31"/>
      <c r="SIV1692" s="50"/>
      <c r="SIW1692" s="31"/>
      <c r="SIX1692" s="40"/>
      <c r="SIY1692" s="31"/>
      <c r="SIZ1692" s="50"/>
      <c r="SJA1692" s="31"/>
      <c r="SJB1692" s="40"/>
      <c r="SJC1692" s="31"/>
      <c r="SJD1692" s="50"/>
      <c r="SJE1692" s="31"/>
      <c r="SJF1692" s="40"/>
      <c r="SJG1692" s="31"/>
      <c r="SJH1692" s="50"/>
      <c r="SJI1692" s="31"/>
      <c r="SJJ1692" s="40"/>
      <c r="SJK1692" s="31"/>
      <c r="SJL1692" s="50"/>
      <c r="SJM1692" s="31"/>
      <c r="SJN1692" s="40"/>
      <c r="SJO1692" s="31"/>
      <c r="SJP1692" s="50"/>
      <c r="SJQ1692" s="31"/>
      <c r="SJR1692" s="40"/>
      <c r="SJS1692" s="31"/>
      <c r="SJT1692" s="50"/>
      <c r="SJU1692" s="31"/>
      <c r="SJV1692" s="40"/>
      <c r="SJW1692" s="31"/>
      <c r="SJX1692" s="50"/>
      <c r="SJY1692" s="31"/>
      <c r="SJZ1692" s="40"/>
      <c r="SKA1692" s="31"/>
      <c r="SKB1692" s="50"/>
      <c r="SKC1692" s="31"/>
      <c r="SKD1692" s="40"/>
      <c r="SKE1692" s="31"/>
      <c r="SKF1692" s="50"/>
      <c r="SKG1692" s="31"/>
      <c r="SKH1692" s="40"/>
      <c r="SKI1692" s="31"/>
      <c r="SKJ1692" s="50"/>
      <c r="SKK1692" s="31"/>
      <c r="SKL1692" s="40"/>
      <c r="SKM1692" s="31"/>
      <c r="SKN1692" s="50"/>
      <c r="SKO1692" s="31"/>
      <c r="SKP1692" s="40"/>
      <c r="SKQ1692" s="31"/>
      <c r="SKR1692" s="50"/>
      <c r="SKS1692" s="31"/>
      <c r="SKT1692" s="40"/>
      <c r="SKU1692" s="31"/>
      <c r="SKV1692" s="50"/>
      <c r="SKW1692" s="31"/>
      <c r="SKX1692" s="40"/>
      <c r="SKY1692" s="31"/>
      <c r="SKZ1692" s="50"/>
      <c r="SLA1692" s="31"/>
      <c r="SLB1692" s="40"/>
      <c r="SLC1692" s="31"/>
      <c r="SLD1692" s="50"/>
      <c r="SLE1692" s="31"/>
      <c r="SLF1692" s="40"/>
      <c r="SLG1692" s="31"/>
      <c r="SLH1692" s="50"/>
      <c r="SLI1692" s="31"/>
      <c r="SLJ1692" s="40"/>
      <c r="SLK1692" s="31"/>
      <c r="SLL1692" s="50"/>
      <c r="SLM1692" s="31"/>
      <c r="SLN1692" s="40"/>
      <c r="SLO1692" s="31"/>
      <c r="SLP1692" s="50"/>
      <c r="SLQ1692" s="31"/>
      <c r="SLR1692" s="40"/>
      <c r="SLS1692" s="31"/>
      <c r="SLT1692" s="50"/>
      <c r="SLU1692" s="31"/>
      <c r="SLV1692" s="40"/>
      <c r="SLW1692" s="31"/>
      <c r="SLX1692" s="50"/>
      <c r="SLY1692" s="31"/>
      <c r="SLZ1692" s="40"/>
      <c r="SMA1692" s="31"/>
      <c r="SMB1692" s="50"/>
      <c r="SMC1692" s="31"/>
      <c r="SMD1692" s="40"/>
      <c r="SME1692" s="31"/>
      <c r="SMF1692" s="50"/>
      <c r="SMG1692" s="31"/>
      <c r="SMH1692" s="40"/>
      <c r="SMI1692" s="31"/>
      <c r="SMJ1692" s="50"/>
      <c r="SMK1692" s="31"/>
      <c r="SML1692" s="40"/>
      <c r="SMM1692" s="31"/>
      <c r="SMN1692" s="50"/>
      <c r="SMO1692" s="31"/>
      <c r="SMP1692" s="40"/>
      <c r="SMQ1692" s="31"/>
      <c r="SMR1692" s="50"/>
      <c r="SMS1692" s="31"/>
      <c r="SMT1692" s="40"/>
      <c r="SMU1692" s="31"/>
      <c r="SMV1692" s="50"/>
      <c r="SMW1692" s="31"/>
      <c r="SMX1692" s="40"/>
      <c r="SMY1692" s="31"/>
      <c r="SMZ1692" s="50"/>
      <c r="SNA1692" s="31"/>
      <c r="SNB1692" s="40"/>
      <c r="SNC1692" s="31"/>
      <c r="SND1692" s="50"/>
      <c r="SNE1692" s="31"/>
      <c r="SNF1692" s="40"/>
      <c r="SNG1692" s="31"/>
      <c r="SNH1692" s="50"/>
      <c r="SNI1692" s="31"/>
      <c r="SNJ1692" s="40"/>
      <c r="SNK1692" s="31"/>
      <c r="SNL1692" s="50"/>
      <c r="SNM1692" s="31"/>
      <c r="SNN1692" s="40"/>
      <c r="SNO1692" s="31"/>
      <c r="SNP1692" s="50"/>
      <c r="SNQ1692" s="31"/>
      <c r="SNR1692" s="40"/>
      <c r="SNS1692" s="31"/>
      <c r="SNT1692" s="50"/>
      <c r="SNU1692" s="31"/>
      <c r="SNV1692" s="40"/>
      <c r="SNW1692" s="31"/>
      <c r="SNX1692" s="50"/>
      <c r="SNY1692" s="31"/>
      <c r="SNZ1692" s="40"/>
      <c r="SOA1692" s="31"/>
      <c r="SOB1692" s="50"/>
      <c r="SOC1692" s="31"/>
      <c r="SOD1692" s="40"/>
      <c r="SOE1692" s="31"/>
      <c r="SOF1692" s="50"/>
      <c r="SOG1692" s="31"/>
      <c r="SOH1692" s="40"/>
      <c r="SOI1692" s="31"/>
      <c r="SOJ1692" s="50"/>
      <c r="SOK1692" s="31"/>
      <c r="SOL1692" s="40"/>
      <c r="SOM1692" s="31"/>
      <c r="SON1692" s="50"/>
      <c r="SOO1692" s="31"/>
      <c r="SOP1692" s="40"/>
      <c r="SOQ1692" s="31"/>
      <c r="SOR1692" s="50"/>
      <c r="SOS1692" s="31"/>
      <c r="SOT1692" s="40"/>
      <c r="SOU1692" s="31"/>
      <c r="SOV1692" s="50"/>
      <c r="SOW1692" s="31"/>
      <c r="SOX1692" s="40"/>
      <c r="SOY1692" s="31"/>
      <c r="SOZ1692" s="50"/>
      <c r="SPA1692" s="31"/>
      <c r="SPB1692" s="40"/>
      <c r="SPC1692" s="31"/>
      <c r="SPD1692" s="50"/>
      <c r="SPE1692" s="31"/>
      <c r="SPF1692" s="40"/>
      <c r="SPG1692" s="31"/>
      <c r="SPH1692" s="50"/>
      <c r="SPI1692" s="31"/>
      <c r="SPJ1692" s="40"/>
      <c r="SPK1692" s="31"/>
      <c r="SPL1692" s="50"/>
      <c r="SPM1692" s="31"/>
      <c r="SPN1692" s="40"/>
      <c r="SPO1692" s="31"/>
      <c r="SPP1692" s="50"/>
      <c r="SPQ1692" s="31"/>
      <c r="SPR1692" s="40"/>
      <c r="SPS1692" s="31"/>
      <c r="SPT1692" s="50"/>
      <c r="SPU1692" s="31"/>
      <c r="SPV1692" s="40"/>
      <c r="SPW1692" s="31"/>
      <c r="SPX1692" s="50"/>
      <c r="SPY1692" s="31"/>
      <c r="SPZ1692" s="40"/>
      <c r="SQA1692" s="31"/>
      <c r="SQB1692" s="50"/>
      <c r="SQC1692" s="31"/>
      <c r="SQD1692" s="40"/>
      <c r="SQE1692" s="31"/>
      <c r="SQF1692" s="50"/>
      <c r="SQG1692" s="31"/>
      <c r="SQH1692" s="40"/>
      <c r="SQI1692" s="31"/>
      <c r="SQJ1692" s="50"/>
      <c r="SQK1692" s="31"/>
      <c r="SQL1692" s="40"/>
      <c r="SQM1692" s="31"/>
      <c r="SQN1692" s="50"/>
      <c r="SQO1692" s="31"/>
      <c r="SQP1692" s="40"/>
      <c r="SQQ1692" s="31"/>
      <c r="SQR1692" s="50"/>
      <c r="SQS1692" s="31"/>
      <c r="SQT1692" s="40"/>
      <c r="SQU1692" s="31"/>
      <c r="SQV1692" s="50"/>
      <c r="SQW1692" s="31"/>
      <c r="SQX1692" s="40"/>
      <c r="SQY1692" s="31"/>
      <c r="SQZ1692" s="50"/>
      <c r="SRA1692" s="31"/>
      <c r="SRB1692" s="40"/>
      <c r="SRC1692" s="31"/>
      <c r="SRD1692" s="50"/>
      <c r="SRE1692" s="31"/>
      <c r="SRF1692" s="40"/>
      <c r="SRG1692" s="31"/>
      <c r="SRH1692" s="50"/>
      <c r="SRI1692" s="31"/>
      <c r="SRJ1692" s="40"/>
      <c r="SRK1692" s="31"/>
      <c r="SRL1692" s="50"/>
      <c r="SRM1692" s="31"/>
      <c r="SRN1692" s="40"/>
      <c r="SRO1692" s="31"/>
      <c r="SRP1692" s="50"/>
      <c r="SRQ1692" s="31"/>
      <c r="SRR1692" s="40"/>
      <c r="SRS1692" s="31"/>
      <c r="SRT1692" s="50"/>
      <c r="SRU1692" s="31"/>
      <c r="SRV1692" s="40"/>
      <c r="SRW1692" s="31"/>
      <c r="SRX1692" s="50"/>
      <c r="SRY1692" s="31"/>
      <c r="SRZ1692" s="40"/>
      <c r="SSA1692" s="31"/>
      <c r="SSB1692" s="50"/>
      <c r="SSC1692" s="31"/>
      <c r="SSD1692" s="40"/>
      <c r="SSE1692" s="31"/>
      <c r="SSF1692" s="50"/>
      <c r="SSG1692" s="31"/>
      <c r="SSH1692" s="40"/>
      <c r="SSI1692" s="31"/>
      <c r="SSJ1692" s="50"/>
      <c r="SSK1692" s="31"/>
      <c r="SSL1692" s="40"/>
      <c r="SSM1692" s="31"/>
      <c r="SSN1692" s="50"/>
      <c r="SSO1692" s="31"/>
      <c r="SSP1692" s="40"/>
      <c r="SSQ1692" s="31"/>
      <c r="SSR1692" s="50"/>
      <c r="SSS1692" s="31"/>
      <c r="SST1692" s="40"/>
      <c r="SSU1692" s="31"/>
      <c r="SSV1692" s="50"/>
      <c r="SSW1692" s="31"/>
      <c r="SSX1692" s="40"/>
      <c r="SSY1692" s="31"/>
      <c r="SSZ1692" s="50"/>
      <c r="STA1692" s="31"/>
      <c r="STB1692" s="40"/>
      <c r="STC1692" s="31"/>
      <c r="STD1692" s="50"/>
      <c r="STE1692" s="31"/>
      <c r="STF1692" s="40"/>
      <c r="STG1692" s="31"/>
      <c r="STH1692" s="50"/>
      <c r="STI1692" s="31"/>
      <c r="STJ1692" s="40"/>
      <c r="STK1692" s="31"/>
      <c r="STL1692" s="50"/>
      <c r="STM1692" s="31"/>
      <c r="STN1692" s="40"/>
      <c r="STO1692" s="31"/>
      <c r="STP1692" s="50"/>
      <c r="STQ1692" s="31"/>
      <c r="STR1692" s="40"/>
      <c r="STS1692" s="31"/>
      <c r="STT1692" s="50"/>
      <c r="STU1692" s="31"/>
      <c r="STV1692" s="40"/>
      <c r="STW1692" s="31"/>
      <c r="STX1692" s="50"/>
      <c r="STY1692" s="31"/>
      <c r="STZ1692" s="40"/>
      <c r="SUA1692" s="31"/>
      <c r="SUB1692" s="50"/>
      <c r="SUC1692" s="31"/>
      <c r="SUD1692" s="40"/>
      <c r="SUE1692" s="31"/>
      <c r="SUF1692" s="50"/>
      <c r="SUG1692" s="31"/>
      <c r="SUH1692" s="40"/>
      <c r="SUI1692" s="31"/>
      <c r="SUJ1692" s="50"/>
      <c r="SUK1692" s="31"/>
      <c r="SUL1692" s="40"/>
      <c r="SUM1692" s="31"/>
      <c r="SUN1692" s="50"/>
      <c r="SUO1692" s="31"/>
      <c r="SUP1692" s="40"/>
      <c r="SUQ1692" s="31"/>
      <c r="SUR1692" s="50"/>
      <c r="SUS1692" s="31"/>
      <c r="SUT1692" s="40"/>
      <c r="SUU1692" s="31"/>
      <c r="SUV1692" s="50"/>
      <c r="SUW1692" s="31"/>
      <c r="SUX1692" s="40"/>
      <c r="SUY1692" s="31"/>
      <c r="SUZ1692" s="50"/>
      <c r="SVA1692" s="31"/>
      <c r="SVB1692" s="40"/>
      <c r="SVC1692" s="31"/>
      <c r="SVD1692" s="50"/>
      <c r="SVE1692" s="31"/>
      <c r="SVF1692" s="40"/>
      <c r="SVG1692" s="31"/>
      <c r="SVH1692" s="50"/>
      <c r="SVI1692" s="31"/>
      <c r="SVJ1692" s="40"/>
      <c r="SVK1692" s="31"/>
      <c r="SVL1692" s="50"/>
      <c r="SVM1692" s="31"/>
      <c r="SVN1692" s="40"/>
      <c r="SVO1692" s="31"/>
      <c r="SVP1692" s="50"/>
      <c r="SVQ1692" s="31"/>
      <c r="SVR1692" s="40"/>
      <c r="SVS1692" s="31"/>
      <c r="SVT1692" s="50"/>
      <c r="SVU1692" s="31"/>
      <c r="SVV1692" s="40"/>
      <c r="SVW1692" s="31"/>
      <c r="SVX1692" s="50"/>
      <c r="SVY1692" s="31"/>
      <c r="SVZ1692" s="40"/>
      <c r="SWA1692" s="31"/>
      <c r="SWB1692" s="50"/>
      <c r="SWC1692" s="31"/>
      <c r="SWD1692" s="40"/>
      <c r="SWE1692" s="31"/>
      <c r="SWF1692" s="50"/>
      <c r="SWG1692" s="31"/>
      <c r="SWH1692" s="40"/>
      <c r="SWI1692" s="31"/>
      <c r="SWJ1692" s="50"/>
      <c r="SWK1692" s="31"/>
      <c r="SWL1692" s="40"/>
      <c r="SWM1692" s="31"/>
      <c r="SWN1692" s="50"/>
      <c r="SWO1692" s="31"/>
      <c r="SWP1692" s="40"/>
      <c r="SWQ1692" s="31"/>
      <c r="SWR1692" s="50"/>
      <c r="SWS1692" s="31"/>
      <c r="SWT1692" s="40"/>
      <c r="SWU1692" s="31"/>
      <c r="SWV1692" s="50"/>
      <c r="SWW1692" s="31"/>
      <c r="SWX1692" s="40"/>
      <c r="SWY1692" s="31"/>
      <c r="SWZ1692" s="50"/>
      <c r="SXA1692" s="31"/>
      <c r="SXB1692" s="40"/>
      <c r="SXC1692" s="31"/>
      <c r="SXD1692" s="50"/>
      <c r="SXE1692" s="31"/>
      <c r="SXF1692" s="40"/>
      <c r="SXG1692" s="31"/>
      <c r="SXH1692" s="50"/>
      <c r="SXI1692" s="31"/>
      <c r="SXJ1692" s="40"/>
      <c r="SXK1692" s="31"/>
      <c r="SXL1692" s="50"/>
      <c r="SXM1692" s="31"/>
      <c r="SXN1692" s="40"/>
      <c r="SXO1692" s="31"/>
      <c r="SXP1692" s="50"/>
      <c r="SXQ1692" s="31"/>
      <c r="SXR1692" s="40"/>
      <c r="SXS1692" s="31"/>
      <c r="SXT1692" s="50"/>
      <c r="SXU1692" s="31"/>
      <c r="SXV1692" s="40"/>
      <c r="SXW1692" s="31"/>
      <c r="SXX1692" s="50"/>
      <c r="SXY1692" s="31"/>
      <c r="SXZ1692" s="40"/>
      <c r="SYA1692" s="31"/>
      <c r="SYB1692" s="50"/>
      <c r="SYC1692" s="31"/>
      <c r="SYD1692" s="40"/>
      <c r="SYE1692" s="31"/>
      <c r="SYF1692" s="50"/>
      <c r="SYG1692" s="31"/>
      <c r="SYH1692" s="40"/>
      <c r="SYI1692" s="31"/>
      <c r="SYJ1692" s="50"/>
      <c r="SYK1692" s="31"/>
      <c r="SYL1692" s="40"/>
      <c r="SYM1692" s="31"/>
      <c r="SYN1692" s="50"/>
      <c r="SYO1692" s="31"/>
      <c r="SYP1692" s="40"/>
      <c r="SYQ1692" s="31"/>
      <c r="SYR1692" s="50"/>
      <c r="SYS1692" s="31"/>
      <c r="SYT1692" s="40"/>
      <c r="SYU1692" s="31"/>
      <c r="SYV1692" s="50"/>
      <c r="SYW1692" s="31"/>
      <c r="SYX1692" s="40"/>
      <c r="SYY1692" s="31"/>
      <c r="SYZ1692" s="50"/>
      <c r="SZA1692" s="31"/>
      <c r="SZB1692" s="40"/>
      <c r="SZC1692" s="31"/>
      <c r="SZD1692" s="50"/>
      <c r="SZE1692" s="31"/>
      <c r="SZF1692" s="40"/>
      <c r="SZG1692" s="31"/>
      <c r="SZH1692" s="50"/>
      <c r="SZI1692" s="31"/>
      <c r="SZJ1692" s="40"/>
      <c r="SZK1692" s="31"/>
      <c r="SZL1692" s="50"/>
      <c r="SZM1692" s="31"/>
      <c r="SZN1692" s="40"/>
      <c r="SZO1692" s="31"/>
      <c r="SZP1692" s="50"/>
      <c r="SZQ1692" s="31"/>
      <c r="SZR1692" s="40"/>
      <c r="SZS1692" s="31"/>
      <c r="SZT1692" s="50"/>
      <c r="SZU1692" s="31"/>
      <c r="SZV1692" s="40"/>
      <c r="SZW1692" s="31"/>
      <c r="SZX1692" s="50"/>
      <c r="SZY1692" s="31"/>
      <c r="SZZ1692" s="40"/>
      <c r="TAA1692" s="31"/>
      <c r="TAB1692" s="50"/>
      <c r="TAC1692" s="31"/>
      <c r="TAD1692" s="40"/>
      <c r="TAE1692" s="31"/>
      <c r="TAF1692" s="50"/>
      <c r="TAG1692" s="31"/>
      <c r="TAH1692" s="40"/>
      <c r="TAI1692" s="31"/>
      <c r="TAJ1692" s="50"/>
      <c r="TAK1692" s="31"/>
      <c r="TAL1692" s="40"/>
      <c r="TAM1692" s="31"/>
      <c r="TAN1692" s="50"/>
      <c r="TAO1692" s="31"/>
      <c r="TAP1692" s="40"/>
      <c r="TAQ1692" s="31"/>
      <c r="TAR1692" s="50"/>
      <c r="TAS1692" s="31"/>
      <c r="TAT1692" s="40"/>
      <c r="TAU1692" s="31"/>
      <c r="TAV1692" s="50"/>
      <c r="TAW1692" s="31"/>
      <c r="TAX1692" s="40"/>
      <c r="TAY1692" s="31"/>
      <c r="TAZ1692" s="50"/>
      <c r="TBA1692" s="31"/>
      <c r="TBB1692" s="40"/>
      <c r="TBC1692" s="31"/>
      <c r="TBD1692" s="50"/>
      <c r="TBE1692" s="31"/>
      <c r="TBF1692" s="40"/>
      <c r="TBG1692" s="31"/>
      <c r="TBH1692" s="50"/>
      <c r="TBI1692" s="31"/>
      <c r="TBJ1692" s="40"/>
      <c r="TBK1692" s="31"/>
      <c r="TBL1692" s="50"/>
      <c r="TBM1692" s="31"/>
      <c r="TBN1692" s="40"/>
      <c r="TBO1692" s="31"/>
      <c r="TBP1692" s="50"/>
      <c r="TBQ1692" s="31"/>
      <c r="TBR1692" s="40"/>
      <c r="TBS1692" s="31"/>
      <c r="TBT1692" s="50"/>
      <c r="TBU1692" s="31"/>
      <c r="TBV1692" s="40"/>
      <c r="TBW1692" s="31"/>
      <c r="TBX1692" s="50"/>
      <c r="TBY1692" s="31"/>
      <c r="TBZ1692" s="40"/>
      <c r="TCA1692" s="31"/>
      <c r="TCB1692" s="50"/>
      <c r="TCC1692" s="31"/>
      <c r="TCD1692" s="40"/>
      <c r="TCE1692" s="31"/>
      <c r="TCF1692" s="50"/>
      <c r="TCG1692" s="31"/>
      <c r="TCH1692" s="40"/>
      <c r="TCI1692" s="31"/>
      <c r="TCJ1692" s="50"/>
      <c r="TCK1692" s="31"/>
      <c r="TCL1692" s="40"/>
      <c r="TCM1692" s="31"/>
      <c r="TCN1692" s="50"/>
      <c r="TCO1692" s="31"/>
      <c r="TCP1692" s="40"/>
      <c r="TCQ1692" s="31"/>
      <c r="TCR1692" s="50"/>
      <c r="TCS1692" s="31"/>
      <c r="TCT1692" s="40"/>
      <c r="TCU1692" s="31"/>
      <c r="TCV1692" s="50"/>
      <c r="TCW1692" s="31"/>
      <c r="TCX1692" s="40"/>
      <c r="TCY1692" s="31"/>
      <c r="TCZ1692" s="50"/>
      <c r="TDA1692" s="31"/>
      <c r="TDB1692" s="40"/>
      <c r="TDC1692" s="31"/>
      <c r="TDD1692" s="50"/>
      <c r="TDE1692" s="31"/>
      <c r="TDF1692" s="40"/>
      <c r="TDG1692" s="31"/>
      <c r="TDH1692" s="50"/>
      <c r="TDI1692" s="31"/>
      <c r="TDJ1692" s="40"/>
      <c r="TDK1692" s="31"/>
      <c r="TDL1692" s="50"/>
      <c r="TDM1692" s="31"/>
      <c r="TDN1692" s="40"/>
      <c r="TDO1692" s="31"/>
      <c r="TDP1692" s="50"/>
      <c r="TDQ1692" s="31"/>
      <c r="TDR1692" s="40"/>
      <c r="TDS1692" s="31"/>
      <c r="TDT1692" s="50"/>
      <c r="TDU1692" s="31"/>
      <c r="TDV1692" s="40"/>
      <c r="TDW1692" s="31"/>
      <c r="TDX1692" s="50"/>
      <c r="TDY1692" s="31"/>
      <c r="TDZ1692" s="40"/>
      <c r="TEA1692" s="31"/>
      <c r="TEB1692" s="50"/>
      <c r="TEC1692" s="31"/>
      <c r="TED1692" s="40"/>
      <c r="TEE1692" s="31"/>
      <c r="TEF1692" s="50"/>
      <c r="TEG1692" s="31"/>
      <c r="TEH1692" s="40"/>
      <c r="TEI1692" s="31"/>
      <c r="TEJ1692" s="50"/>
      <c r="TEK1692" s="31"/>
      <c r="TEL1692" s="40"/>
      <c r="TEM1692" s="31"/>
      <c r="TEN1692" s="50"/>
      <c r="TEO1692" s="31"/>
      <c r="TEP1692" s="40"/>
      <c r="TEQ1692" s="31"/>
      <c r="TER1692" s="50"/>
      <c r="TES1692" s="31"/>
      <c r="TET1692" s="40"/>
      <c r="TEU1692" s="31"/>
      <c r="TEV1692" s="50"/>
      <c r="TEW1692" s="31"/>
      <c r="TEX1692" s="40"/>
      <c r="TEY1692" s="31"/>
      <c r="TEZ1692" s="50"/>
      <c r="TFA1692" s="31"/>
      <c r="TFB1692" s="40"/>
      <c r="TFC1692" s="31"/>
      <c r="TFD1692" s="50"/>
      <c r="TFE1692" s="31"/>
      <c r="TFF1692" s="40"/>
      <c r="TFG1692" s="31"/>
      <c r="TFH1692" s="50"/>
      <c r="TFI1692" s="31"/>
      <c r="TFJ1692" s="40"/>
      <c r="TFK1692" s="31"/>
      <c r="TFL1692" s="50"/>
      <c r="TFM1692" s="31"/>
      <c r="TFN1692" s="40"/>
      <c r="TFO1692" s="31"/>
      <c r="TFP1692" s="50"/>
      <c r="TFQ1692" s="31"/>
      <c r="TFR1692" s="40"/>
      <c r="TFS1692" s="31"/>
      <c r="TFT1692" s="50"/>
      <c r="TFU1692" s="31"/>
      <c r="TFV1692" s="40"/>
      <c r="TFW1692" s="31"/>
      <c r="TFX1692" s="50"/>
      <c r="TFY1692" s="31"/>
      <c r="TFZ1692" s="40"/>
      <c r="TGA1692" s="31"/>
      <c r="TGB1692" s="50"/>
      <c r="TGC1692" s="31"/>
      <c r="TGD1692" s="40"/>
      <c r="TGE1692" s="31"/>
      <c r="TGF1692" s="50"/>
      <c r="TGG1692" s="31"/>
      <c r="TGH1692" s="40"/>
      <c r="TGI1692" s="31"/>
      <c r="TGJ1692" s="50"/>
      <c r="TGK1692" s="31"/>
      <c r="TGL1692" s="40"/>
      <c r="TGM1692" s="31"/>
      <c r="TGN1692" s="50"/>
      <c r="TGO1692" s="31"/>
      <c r="TGP1692" s="40"/>
      <c r="TGQ1692" s="31"/>
      <c r="TGR1692" s="50"/>
      <c r="TGS1692" s="31"/>
      <c r="TGT1692" s="40"/>
      <c r="TGU1692" s="31"/>
      <c r="TGV1692" s="50"/>
      <c r="TGW1692" s="31"/>
      <c r="TGX1692" s="40"/>
      <c r="TGY1692" s="31"/>
      <c r="TGZ1692" s="50"/>
      <c r="THA1692" s="31"/>
      <c r="THB1692" s="40"/>
      <c r="THC1692" s="31"/>
      <c r="THD1692" s="50"/>
      <c r="THE1692" s="31"/>
      <c r="THF1692" s="40"/>
      <c r="THG1692" s="31"/>
      <c r="THH1692" s="50"/>
      <c r="THI1692" s="31"/>
      <c r="THJ1692" s="40"/>
      <c r="THK1692" s="31"/>
      <c r="THL1692" s="50"/>
      <c r="THM1692" s="31"/>
      <c r="THN1692" s="40"/>
      <c r="THO1692" s="31"/>
      <c r="THP1692" s="50"/>
      <c r="THQ1692" s="31"/>
      <c r="THR1692" s="40"/>
      <c r="THS1692" s="31"/>
      <c r="THT1692" s="50"/>
      <c r="THU1692" s="31"/>
      <c r="THV1692" s="40"/>
      <c r="THW1692" s="31"/>
      <c r="THX1692" s="50"/>
      <c r="THY1692" s="31"/>
      <c r="THZ1692" s="40"/>
      <c r="TIA1692" s="31"/>
      <c r="TIB1692" s="50"/>
      <c r="TIC1692" s="31"/>
      <c r="TID1692" s="40"/>
      <c r="TIE1692" s="31"/>
      <c r="TIF1692" s="50"/>
      <c r="TIG1692" s="31"/>
      <c r="TIH1692" s="40"/>
      <c r="TII1692" s="31"/>
      <c r="TIJ1692" s="50"/>
      <c r="TIK1692" s="31"/>
      <c r="TIL1692" s="40"/>
      <c r="TIM1692" s="31"/>
      <c r="TIN1692" s="50"/>
      <c r="TIO1692" s="31"/>
      <c r="TIP1692" s="40"/>
      <c r="TIQ1692" s="31"/>
      <c r="TIR1692" s="50"/>
      <c r="TIS1692" s="31"/>
      <c r="TIT1692" s="40"/>
      <c r="TIU1692" s="31"/>
      <c r="TIV1692" s="50"/>
      <c r="TIW1692" s="31"/>
      <c r="TIX1692" s="40"/>
      <c r="TIY1692" s="31"/>
      <c r="TIZ1692" s="50"/>
      <c r="TJA1692" s="31"/>
      <c r="TJB1692" s="40"/>
      <c r="TJC1692" s="31"/>
      <c r="TJD1692" s="50"/>
      <c r="TJE1692" s="31"/>
      <c r="TJF1692" s="40"/>
      <c r="TJG1692" s="31"/>
      <c r="TJH1692" s="50"/>
      <c r="TJI1692" s="31"/>
      <c r="TJJ1692" s="40"/>
      <c r="TJK1692" s="31"/>
      <c r="TJL1692" s="50"/>
      <c r="TJM1692" s="31"/>
      <c r="TJN1692" s="40"/>
      <c r="TJO1692" s="31"/>
      <c r="TJP1692" s="50"/>
      <c r="TJQ1692" s="31"/>
      <c r="TJR1692" s="40"/>
      <c r="TJS1692" s="31"/>
      <c r="TJT1692" s="50"/>
      <c r="TJU1692" s="31"/>
      <c r="TJV1692" s="40"/>
      <c r="TJW1692" s="31"/>
      <c r="TJX1692" s="50"/>
      <c r="TJY1692" s="31"/>
      <c r="TJZ1692" s="40"/>
      <c r="TKA1692" s="31"/>
      <c r="TKB1692" s="50"/>
      <c r="TKC1692" s="31"/>
      <c r="TKD1692" s="40"/>
      <c r="TKE1692" s="31"/>
      <c r="TKF1692" s="50"/>
      <c r="TKG1692" s="31"/>
      <c r="TKH1692" s="40"/>
      <c r="TKI1692" s="31"/>
      <c r="TKJ1692" s="50"/>
      <c r="TKK1692" s="31"/>
      <c r="TKL1692" s="40"/>
      <c r="TKM1692" s="31"/>
      <c r="TKN1692" s="50"/>
      <c r="TKO1692" s="31"/>
      <c r="TKP1692" s="40"/>
      <c r="TKQ1692" s="31"/>
      <c r="TKR1692" s="50"/>
      <c r="TKS1692" s="31"/>
      <c r="TKT1692" s="40"/>
      <c r="TKU1692" s="31"/>
      <c r="TKV1692" s="50"/>
      <c r="TKW1692" s="31"/>
      <c r="TKX1692" s="40"/>
      <c r="TKY1692" s="31"/>
      <c r="TKZ1692" s="50"/>
      <c r="TLA1692" s="31"/>
      <c r="TLB1692" s="40"/>
      <c r="TLC1692" s="31"/>
      <c r="TLD1692" s="50"/>
      <c r="TLE1692" s="31"/>
      <c r="TLF1692" s="40"/>
      <c r="TLG1692" s="31"/>
      <c r="TLH1692" s="50"/>
      <c r="TLI1692" s="31"/>
      <c r="TLJ1692" s="40"/>
      <c r="TLK1692" s="31"/>
      <c r="TLL1692" s="50"/>
      <c r="TLM1692" s="31"/>
      <c r="TLN1692" s="40"/>
      <c r="TLO1692" s="31"/>
      <c r="TLP1692" s="50"/>
      <c r="TLQ1692" s="31"/>
      <c r="TLR1692" s="40"/>
      <c r="TLS1692" s="31"/>
      <c r="TLT1692" s="50"/>
      <c r="TLU1692" s="31"/>
      <c r="TLV1692" s="40"/>
      <c r="TLW1692" s="31"/>
      <c r="TLX1692" s="50"/>
      <c r="TLY1692" s="31"/>
      <c r="TLZ1692" s="40"/>
      <c r="TMA1692" s="31"/>
      <c r="TMB1692" s="50"/>
      <c r="TMC1692" s="31"/>
      <c r="TMD1692" s="40"/>
      <c r="TME1692" s="31"/>
      <c r="TMF1692" s="50"/>
      <c r="TMG1692" s="31"/>
      <c r="TMH1692" s="40"/>
      <c r="TMI1692" s="31"/>
      <c r="TMJ1692" s="50"/>
      <c r="TMK1692" s="31"/>
      <c r="TML1692" s="40"/>
      <c r="TMM1692" s="31"/>
      <c r="TMN1692" s="50"/>
      <c r="TMO1692" s="31"/>
      <c r="TMP1692" s="40"/>
      <c r="TMQ1692" s="31"/>
      <c r="TMR1692" s="50"/>
      <c r="TMS1692" s="31"/>
      <c r="TMT1692" s="40"/>
      <c r="TMU1692" s="31"/>
      <c r="TMV1692" s="50"/>
      <c r="TMW1692" s="31"/>
      <c r="TMX1692" s="40"/>
      <c r="TMY1692" s="31"/>
      <c r="TMZ1692" s="50"/>
      <c r="TNA1692" s="31"/>
      <c r="TNB1692" s="40"/>
      <c r="TNC1692" s="31"/>
      <c r="TND1692" s="50"/>
      <c r="TNE1692" s="31"/>
      <c r="TNF1692" s="40"/>
      <c r="TNG1692" s="31"/>
      <c r="TNH1692" s="50"/>
      <c r="TNI1692" s="31"/>
      <c r="TNJ1692" s="40"/>
      <c r="TNK1692" s="31"/>
      <c r="TNL1692" s="50"/>
      <c r="TNM1692" s="31"/>
      <c r="TNN1692" s="40"/>
      <c r="TNO1692" s="31"/>
      <c r="TNP1692" s="50"/>
      <c r="TNQ1692" s="31"/>
      <c r="TNR1692" s="40"/>
      <c r="TNS1692" s="31"/>
      <c r="TNT1692" s="50"/>
      <c r="TNU1692" s="31"/>
      <c r="TNV1692" s="40"/>
      <c r="TNW1692" s="31"/>
      <c r="TNX1692" s="50"/>
      <c r="TNY1692" s="31"/>
      <c r="TNZ1692" s="40"/>
      <c r="TOA1692" s="31"/>
      <c r="TOB1692" s="50"/>
      <c r="TOC1692" s="31"/>
      <c r="TOD1692" s="40"/>
      <c r="TOE1692" s="31"/>
      <c r="TOF1692" s="50"/>
      <c r="TOG1692" s="31"/>
      <c r="TOH1692" s="40"/>
      <c r="TOI1692" s="31"/>
      <c r="TOJ1692" s="50"/>
      <c r="TOK1692" s="31"/>
      <c r="TOL1692" s="40"/>
      <c r="TOM1692" s="31"/>
      <c r="TON1692" s="50"/>
      <c r="TOO1692" s="31"/>
      <c r="TOP1692" s="40"/>
      <c r="TOQ1692" s="31"/>
      <c r="TOR1692" s="50"/>
      <c r="TOS1692" s="31"/>
      <c r="TOT1692" s="40"/>
      <c r="TOU1692" s="31"/>
      <c r="TOV1692" s="50"/>
      <c r="TOW1692" s="31"/>
      <c r="TOX1692" s="40"/>
      <c r="TOY1692" s="31"/>
      <c r="TOZ1692" s="50"/>
      <c r="TPA1692" s="31"/>
      <c r="TPB1692" s="40"/>
      <c r="TPC1692" s="31"/>
      <c r="TPD1692" s="50"/>
      <c r="TPE1692" s="31"/>
      <c r="TPF1692" s="40"/>
      <c r="TPG1692" s="31"/>
      <c r="TPH1692" s="50"/>
      <c r="TPI1692" s="31"/>
      <c r="TPJ1692" s="40"/>
      <c r="TPK1692" s="31"/>
      <c r="TPL1692" s="50"/>
      <c r="TPM1692" s="31"/>
      <c r="TPN1692" s="40"/>
      <c r="TPO1692" s="31"/>
      <c r="TPP1692" s="50"/>
      <c r="TPQ1692" s="31"/>
      <c r="TPR1692" s="40"/>
      <c r="TPS1692" s="31"/>
      <c r="TPT1692" s="50"/>
      <c r="TPU1692" s="31"/>
      <c r="TPV1692" s="40"/>
      <c r="TPW1692" s="31"/>
      <c r="TPX1692" s="50"/>
      <c r="TPY1692" s="31"/>
      <c r="TPZ1692" s="40"/>
      <c r="TQA1692" s="31"/>
      <c r="TQB1692" s="50"/>
      <c r="TQC1692" s="31"/>
      <c r="TQD1692" s="40"/>
      <c r="TQE1692" s="31"/>
      <c r="TQF1692" s="50"/>
      <c r="TQG1692" s="31"/>
      <c r="TQH1692" s="40"/>
      <c r="TQI1692" s="31"/>
      <c r="TQJ1692" s="50"/>
      <c r="TQK1692" s="31"/>
      <c r="TQL1692" s="40"/>
      <c r="TQM1692" s="31"/>
      <c r="TQN1692" s="50"/>
      <c r="TQO1692" s="31"/>
      <c r="TQP1692" s="40"/>
      <c r="TQQ1692" s="31"/>
      <c r="TQR1692" s="50"/>
      <c r="TQS1692" s="31"/>
      <c r="TQT1692" s="40"/>
      <c r="TQU1692" s="31"/>
      <c r="TQV1692" s="50"/>
      <c r="TQW1692" s="31"/>
      <c r="TQX1692" s="40"/>
      <c r="TQY1692" s="31"/>
      <c r="TQZ1692" s="50"/>
      <c r="TRA1692" s="31"/>
      <c r="TRB1692" s="40"/>
      <c r="TRC1692" s="31"/>
      <c r="TRD1692" s="50"/>
      <c r="TRE1692" s="31"/>
      <c r="TRF1692" s="40"/>
      <c r="TRG1692" s="31"/>
      <c r="TRH1692" s="50"/>
      <c r="TRI1692" s="31"/>
      <c r="TRJ1692" s="40"/>
      <c r="TRK1692" s="31"/>
      <c r="TRL1692" s="50"/>
      <c r="TRM1692" s="31"/>
      <c r="TRN1692" s="40"/>
      <c r="TRO1692" s="31"/>
      <c r="TRP1692" s="50"/>
      <c r="TRQ1692" s="31"/>
      <c r="TRR1692" s="40"/>
      <c r="TRS1692" s="31"/>
      <c r="TRT1692" s="50"/>
      <c r="TRU1692" s="31"/>
      <c r="TRV1692" s="40"/>
      <c r="TRW1692" s="31"/>
      <c r="TRX1692" s="50"/>
      <c r="TRY1692" s="31"/>
      <c r="TRZ1692" s="40"/>
      <c r="TSA1692" s="31"/>
      <c r="TSB1692" s="50"/>
      <c r="TSC1692" s="31"/>
      <c r="TSD1692" s="40"/>
      <c r="TSE1692" s="31"/>
      <c r="TSF1692" s="50"/>
      <c r="TSG1692" s="31"/>
      <c r="TSH1692" s="40"/>
      <c r="TSI1692" s="31"/>
      <c r="TSJ1692" s="50"/>
      <c r="TSK1692" s="31"/>
      <c r="TSL1692" s="40"/>
      <c r="TSM1692" s="31"/>
      <c r="TSN1692" s="50"/>
      <c r="TSO1692" s="31"/>
      <c r="TSP1692" s="40"/>
      <c r="TSQ1692" s="31"/>
      <c r="TSR1692" s="50"/>
      <c r="TSS1692" s="31"/>
      <c r="TST1692" s="40"/>
      <c r="TSU1692" s="31"/>
      <c r="TSV1692" s="50"/>
      <c r="TSW1692" s="31"/>
      <c r="TSX1692" s="40"/>
      <c r="TSY1692" s="31"/>
      <c r="TSZ1692" s="50"/>
      <c r="TTA1692" s="31"/>
      <c r="TTB1692" s="40"/>
      <c r="TTC1692" s="31"/>
      <c r="TTD1692" s="50"/>
      <c r="TTE1692" s="31"/>
      <c r="TTF1692" s="40"/>
      <c r="TTG1692" s="31"/>
      <c r="TTH1692" s="50"/>
      <c r="TTI1692" s="31"/>
      <c r="TTJ1692" s="40"/>
      <c r="TTK1692" s="31"/>
      <c r="TTL1692" s="50"/>
      <c r="TTM1692" s="31"/>
      <c r="TTN1692" s="40"/>
      <c r="TTO1692" s="31"/>
      <c r="TTP1692" s="50"/>
      <c r="TTQ1692" s="31"/>
      <c r="TTR1692" s="40"/>
      <c r="TTS1692" s="31"/>
      <c r="TTT1692" s="50"/>
      <c r="TTU1692" s="31"/>
      <c r="TTV1692" s="40"/>
      <c r="TTW1692" s="31"/>
      <c r="TTX1692" s="50"/>
      <c r="TTY1692" s="31"/>
      <c r="TTZ1692" s="40"/>
      <c r="TUA1692" s="31"/>
      <c r="TUB1692" s="50"/>
      <c r="TUC1692" s="31"/>
      <c r="TUD1692" s="40"/>
      <c r="TUE1692" s="31"/>
      <c r="TUF1692" s="50"/>
      <c r="TUG1692" s="31"/>
      <c r="TUH1692" s="40"/>
      <c r="TUI1692" s="31"/>
      <c r="TUJ1692" s="50"/>
      <c r="TUK1692" s="31"/>
      <c r="TUL1692" s="40"/>
      <c r="TUM1692" s="31"/>
      <c r="TUN1692" s="50"/>
      <c r="TUO1692" s="31"/>
      <c r="TUP1692" s="40"/>
      <c r="TUQ1692" s="31"/>
      <c r="TUR1692" s="50"/>
      <c r="TUS1692" s="31"/>
      <c r="TUT1692" s="40"/>
      <c r="TUU1692" s="31"/>
      <c r="TUV1692" s="50"/>
      <c r="TUW1692" s="31"/>
      <c r="TUX1692" s="40"/>
      <c r="TUY1692" s="31"/>
      <c r="TUZ1692" s="50"/>
      <c r="TVA1692" s="31"/>
      <c r="TVB1692" s="40"/>
      <c r="TVC1692" s="31"/>
      <c r="TVD1692" s="50"/>
      <c r="TVE1692" s="31"/>
      <c r="TVF1692" s="40"/>
      <c r="TVG1692" s="31"/>
      <c r="TVH1692" s="50"/>
      <c r="TVI1692" s="31"/>
      <c r="TVJ1692" s="40"/>
      <c r="TVK1692" s="31"/>
      <c r="TVL1692" s="50"/>
      <c r="TVM1692" s="31"/>
      <c r="TVN1692" s="40"/>
      <c r="TVO1692" s="31"/>
      <c r="TVP1692" s="50"/>
      <c r="TVQ1692" s="31"/>
      <c r="TVR1692" s="40"/>
      <c r="TVS1692" s="31"/>
      <c r="TVT1692" s="50"/>
      <c r="TVU1692" s="31"/>
      <c r="TVV1692" s="40"/>
      <c r="TVW1692" s="31"/>
      <c r="TVX1692" s="50"/>
      <c r="TVY1692" s="31"/>
      <c r="TVZ1692" s="40"/>
      <c r="TWA1692" s="31"/>
      <c r="TWB1692" s="50"/>
      <c r="TWC1692" s="31"/>
      <c r="TWD1692" s="40"/>
      <c r="TWE1692" s="31"/>
      <c r="TWF1692" s="50"/>
      <c r="TWG1692" s="31"/>
      <c r="TWH1692" s="40"/>
      <c r="TWI1692" s="31"/>
      <c r="TWJ1692" s="50"/>
      <c r="TWK1692" s="31"/>
      <c r="TWL1692" s="40"/>
      <c r="TWM1692" s="31"/>
      <c r="TWN1692" s="50"/>
      <c r="TWO1692" s="31"/>
      <c r="TWP1692" s="40"/>
      <c r="TWQ1692" s="31"/>
      <c r="TWR1692" s="50"/>
      <c r="TWS1692" s="31"/>
      <c r="TWT1692" s="40"/>
      <c r="TWU1692" s="31"/>
      <c r="TWV1692" s="50"/>
      <c r="TWW1692" s="31"/>
      <c r="TWX1692" s="40"/>
      <c r="TWY1692" s="31"/>
      <c r="TWZ1692" s="50"/>
      <c r="TXA1692" s="31"/>
      <c r="TXB1692" s="40"/>
      <c r="TXC1692" s="31"/>
      <c r="TXD1692" s="50"/>
      <c r="TXE1692" s="31"/>
      <c r="TXF1692" s="40"/>
      <c r="TXG1692" s="31"/>
      <c r="TXH1692" s="50"/>
      <c r="TXI1692" s="31"/>
      <c r="TXJ1692" s="40"/>
      <c r="TXK1692" s="31"/>
      <c r="TXL1692" s="50"/>
      <c r="TXM1692" s="31"/>
      <c r="TXN1692" s="40"/>
      <c r="TXO1692" s="31"/>
      <c r="TXP1692" s="50"/>
      <c r="TXQ1692" s="31"/>
      <c r="TXR1692" s="40"/>
      <c r="TXS1692" s="31"/>
      <c r="TXT1692" s="50"/>
      <c r="TXU1692" s="31"/>
      <c r="TXV1692" s="40"/>
      <c r="TXW1692" s="31"/>
      <c r="TXX1692" s="50"/>
      <c r="TXY1692" s="31"/>
      <c r="TXZ1692" s="40"/>
      <c r="TYA1692" s="31"/>
      <c r="TYB1692" s="50"/>
      <c r="TYC1692" s="31"/>
      <c r="TYD1692" s="40"/>
      <c r="TYE1692" s="31"/>
      <c r="TYF1692" s="50"/>
      <c r="TYG1692" s="31"/>
      <c r="TYH1692" s="40"/>
      <c r="TYI1692" s="31"/>
      <c r="TYJ1692" s="50"/>
      <c r="TYK1692" s="31"/>
      <c r="TYL1692" s="40"/>
      <c r="TYM1692" s="31"/>
      <c r="TYN1692" s="50"/>
      <c r="TYO1692" s="31"/>
      <c r="TYP1692" s="40"/>
      <c r="TYQ1692" s="31"/>
      <c r="TYR1692" s="50"/>
      <c r="TYS1692" s="31"/>
      <c r="TYT1692" s="40"/>
      <c r="TYU1692" s="31"/>
      <c r="TYV1692" s="50"/>
      <c r="TYW1692" s="31"/>
      <c r="TYX1692" s="40"/>
      <c r="TYY1692" s="31"/>
      <c r="TYZ1692" s="50"/>
      <c r="TZA1692" s="31"/>
      <c r="TZB1692" s="40"/>
      <c r="TZC1692" s="31"/>
      <c r="TZD1692" s="50"/>
      <c r="TZE1692" s="31"/>
      <c r="TZF1692" s="40"/>
      <c r="TZG1692" s="31"/>
      <c r="TZH1692" s="50"/>
      <c r="TZI1692" s="31"/>
      <c r="TZJ1692" s="40"/>
      <c r="TZK1692" s="31"/>
      <c r="TZL1692" s="50"/>
      <c r="TZM1692" s="31"/>
      <c r="TZN1692" s="40"/>
      <c r="TZO1692" s="31"/>
      <c r="TZP1692" s="50"/>
      <c r="TZQ1692" s="31"/>
      <c r="TZR1692" s="40"/>
      <c r="TZS1692" s="31"/>
      <c r="TZT1692" s="50"/>
      <c r="TZU1692" s="31"/>
      <c r="TZV1692" s="40"/>
      <c r="TZW1692" s="31"/>
      <c r="TZX1692" s="50"/>
      <c r="TZY1692" s="31"/>
      <c r="TZZ1692" s="40"/>
      <c r="UAA1692" s="31"/>
      <c r="UAB1692" s="50"/>
      <c r="UAC1692" s="31"/>
      <c r="UAD1692" s="40"/>
      <c r="UAE1692" s="31"/>
      <c r="UAF1692" s="50"/>
      <c r="UAG1692" s="31"/>
      <c r="UAH1692" s="40"/>
      <c r="UAI1692" s="31"/>
      <c r="UAJ1692" s="50"/>
      <c r="UAK1692" s="31"/>
      <c r="UAL1692" s="40"/>
      <c r="UAM1692" s="31"/>
      <c r="UAN1692" s="50"/>
      <c r="UAO1692" s="31"/>
      <c r="UAP1692" s="40"/>
      <c r="UAQ1692" s="31"/>
      <c r="UAR1692" s="50"/>
      <c r="UAS1692" s="31"/>
      <c r="UAT1692" s="40"/>
      <c r="UAU1692" s="31"/>
      <c r="UAV1692" s="50"/>
      <c r="UAW1692" s="31"/>
      <c r="UAX1692" s="40"/>
      <c r="UAY1692" s="31"/>
      <c r="UAZ1692" s="50"/>
      <c r="UBA1692" s="31"/>
      <c r="UBB1692" s="40"/>
      <c r="UBC1692" s="31"/>
      <c r="UBD1692" s="50"/>
      <c r="UBE1692" s="31"/>
      <c r="UBF1692" s="40"/>
      <c r="UBG1692" s="31"/>
      <c r="UBH1692" s="50"/>
      <c r="UBI1692" s="31"/>
      <c r="UBJ1692" s="40"/>
      <c r="UBK1692" s="31"/>
      <c r="UBL1692" s="50"/>
      <c r="UBM1692" s="31"/>
      <c r="UBN1692" s="40"/>
      <c r="UBO1692" s="31"/>
      <c r="UBP1692" s="50"/>
      <c r="UBQ1692" s="31"/>
      <c r="UBR1692" s="40"/>
      <c r="UBS1692" s="31"/>
      <c r="UBT1692" s="50"/>
      <c r="UBU1692" s="31"/>
      <c r="UBV1692" s="40"/>
      <c r="UBW1692" s="31"/>
      <c r="UBX1692" s="50"/>
      <c r="UBY1692" s="31"/>
      <c r="UBZ1692" s="40"/>
      <c r="UCA1692" s="31"/>
      <c r="UCB1692" s="50"/>
      <c r="UCC1692" s="31"/>
      <c r="UCD1692" s="40"/>
      <c r="UCE1692" s="31"/>
      <c r="UCF1692" s="50"/>
      <c r="UCG1692" s="31"/>
      <c r="UCH1692" s="40"/>
      <c r="UCI1692" s="31"/>
      <c r="UCJ1692" s="50"/>
      <c r="UCK1692" s="31"/>
      <c r="UCL1692" s="40"/>
      <c r="UCM1692" s="31"/>
      <c r="UCN1692" s="50"/>
      <c r="UCO1692" s="31"/>
      <c r="UCP1692" s="40"/>
      <c r="UCQ1692" s="31"/>
      <c r="UCR1692" s="50"/>
      <c r="UCS1692" s="31"/>
      <c r="UCT1692" s="40"/>
      <c r="UCU1692" s="31"/>
      <c r="UCV1692" s="50"/>
      <c r="UCW1692" s="31"/>
      <c r="UCX1692" s="40"/>
      <c r="UCY1692" s="31"/>
      <c r="UCZ1692" s="50"/>
      <c r="UDA1692" s="31"/>
      <c r="UDB1692" s="40"/>
      <c r="UDC1692" s="31"/>
      <c r="UDD1692" s="50"/>
      <c r="UDE1692" s="31"/>
      <c r="UDF1692" s="40"/>
      <c r="UDG1692" s="31"/>
      <c r="UDH1692" s="50"/>
      <c r="UDI1692" s="31"/>
      <c r="UDJ1692" s="40"/>
      <c r="UDK1692" s="31"/>
      <c r="UDL1692" s="50"/>
      <c r="UDM1692" s="31"/>
      <c r="UDN1692" s="40"/>
      <c r="UDO1692" s="31"/>
      <c r="UDP1692" s="50"/>
      <c r="UDQ1692" s="31"/>
      <c r="UDR1692" s="40"/>
      <c r="UDS1692" s="31"/>
      <c r="UDT1692" s="50"/>
      <c r="UDU1692" s="31"/>
      <c r="UDV1692" s="40"/>
      <c r="UDW1692" s="31"/>
      <c r="UDX1692" s="50"/>
      <c r="UDY1692" s="31"/>
      <c r="UDZ1692" s="40"/>
      <c r="UEA1692" s="31"/>
      <c r="UEB1692" s="50"/>
      <c r="UEC1692" s="31"/>
      <c r="UED1692" s="40"/>
      <c r="UEE1692" s="31"/>
      <c r="UEF1692" s="50"/>
      <c r="UEG1692" s="31"/>
      <c r="UEH1692" s="40"/>
      <c r="UEI1692" s="31"/>
      <c r="UEJ1692" s="50"/>
      <c r="UEK1692" s="31"/>
      <c r="UEL1692" s="40"/>
      <c r="UEM1692" s="31"/>
      <c r="UEN1692" s="50"/>
      <c r="UEO1692" s="31"/>
      <c r="UEP1692" s="40"/>
      <c r="UEQ1692" s="31"/>
      <c r="UER1692" s="50"/>
      <c r="UES1692" s="31"/>
      <c r="UET1692" s="40"/>
      <c r="UEU1692" s="31"/>
      <c r="UEV1692" s="50"/>
      <c r="UEW1692" s="31"/>
      <c r="UEX1692" s="40"/>
      <c r="UEY1692" s="31"/>
      <c r="UEZ1692" s="50"/>
      <c r="UFA1692" s="31"/>
      <c r="UFB1692" s="40"/>
      <c r="UFC1692" s="31"/>
      <c r="UFD1692" s="50"/>
      <c r="UFE1692" s="31"/>
      <c r="UFF1692" s="40"/>
      <c r="UFG1692" s="31"/>
      <c r="UFH1692" s="50"/>
      <c r="UFI1692" s="31"/>
      <c r="UFJ1692" s="40"/>
      <c r="UFK1692" s="31"/>
      <c r="UFL1692" s="50"/>
      <c r="UFM1692" s="31"/>
      <c r="UFN1692" s="40"/>
      <c r="UFO1692" s="31"/>
      <c r="UFP1692" s="50"/>
      <c r="UFQ1692" s="31"/>
      <c r="UFR1692" s="40"/>
      <c r="UFS1692" s="31"/>
      <c r="UFT1692" s="50"/>
      <c r="UFU1692" s="31"/>
      <c r="UFV1692" s="40"/>
      <c r="UFW1692" s="31"/>
      <c r="UFX1692" s="50"/>
      <c r="UFY1692" s="31"/>
      <c r="UFZ1692" s="40"/>
      <c r="UGA1692" s="31"/>
      <c r="UGB1692" s="50"/>
      <c r="UGC1692" s="31"/>
      <c r="UGD1692" s="40"/>
      <c r="UGE1692" s="31"/>
      <c r="UGF1692" s="50"/>
      <c r="UGG1692" s="31"/>
      <c r="UGH1692" s="40"/>
      <c r="UGI1692" s="31"/>
      <c r="UGJ1692" s="50"/>
      <c r="UGK1692" s="31"/>
      <c r="UGL1692" s="40"/>
      <c r="UGM1692" s="31"/>
      <c r="UGN1692" s="50"/>
      <c r="UGO1692" s="31"/>
      <c r="UGP1692" s="40"/>
      <c r="UGQ1692" s="31"/>
      <c r="UGR1692" s="50"/>
      <c r="UGS1692" s="31"/>
      <c r="UGT1692" s="40"/>
      <c r="UGU1692" s="31"/>
      <c r="UGV1692" s="50"/>
      <c r="UGW1692" s="31"/>
      <c r="UGX1692" s="40"/>
      <c r="UGY1692" s="31"/>
      <c r="UGZ1692" s="50"/>
      <c r="UHA1692" s="31"/>
      <c r="UHB1692" s="40"/>
      <c r="UHC1692" s="31"/>
      <c r="UHD1692" s="50"/>
      <c r="UHE1692" s="31"/>
      <c r="UHF1692" s="40"/>
      <c r="UHG1692" s="31"/>
      <c r="UHH1692" s="50"/>
      <c r="UHI1692" s="31"/>
      <c r="UHJ1692" s="40"/>
      <c r="UHK1692" s="31"/>
      <c r="UHL1692" s="50"/>
      <c r="UHM1692" s="31"/>
      <c r="UHN1692" s="40"/>
      <c r="UHO1692" s="31"/>
      <c r="UHP1692" s="50"/>
      <c r="UHQ1692" s="31"/>
      <c r="UHR1692" s="40"/>
      <c r="UHS1692" s="31"/>
      <c r="UHT1692" s="50"/>
      <c r="UHU1692" s="31"/>
      <c r="UHV1692" s="40"/>
      <c r="UHW1692" s="31"/>
      <c r="UHX1692" s="50"/>
      <c r="UHY1692" s="31"/>
      <c r="UHZ1692" s="40"/>
      <c r="UIA1692" s="31"/>
      <c r="UIB1692" s="50"/>
      <c r="UIC1692" s="31"/>
      <c r="UID1692" s="40"/>
      <c r="UIE1692" s="31"/>
      <c r="UIF1692" s="50"/>
      <c r="UIG1692" s="31"/>
      <c r="UIH1692" s="40"/>
      <c r="UII1692" s="31"/>
      <c r="UIJ1692" s="50"/>
      <c r="UIK1692" s="31"/>
      <c r="UIL1692" s="40"/>
      <c r="UIM1692" s="31"/>
      <c r="UIN1692" s="50"/>
      <c r="UIO1692" s="31"/>
      <c r="UIP1692" s="40"/>
      <c r="UIQ1692" s="31"/>
      <c r="UIR1692" s="50"/>
      <c r="UIS1692" s="31"/>
      <c r="UIT1692" s="40"/>
      <c r="UIU1692" s="31"/>
      <c r="UIV1692" s="50"/>
      <c r="UIW1692" s="31"/>
      <c r="UIX1692" s="40"/>
      <c r="UIY1692" s="31"/>
      <c r="UIZ1692" s="50"/>
      <c r="UJA1692" s="31"/>
      <c r="UJB1692" s="40"/>
      <c r="UJC1692" s="31"/>
      <c r="UJD1692" s="50"/>
      <c r="UJE1692" s="31"/>
      <c r="UJF1692" s="40"/>
      <c r="UJG1692" s="31"/>
      <c r="UJH1692" s="50"/>
      <c r="UJI1692" s="31"/>
      <c r="UJJ1692" s="40"/>
      <c r="UJK1692" s="31"/>
      <c r="UJL1692" s="50"/>
      <c r="UJM1692" s="31"/>
      <c r="UJN1692" s="40"/>
      <c r="UJO1692" s="31"/>
      <c r="UJP1692" s="50"/>
      <c r="UJQ1692" s="31"/>
      <c r="UJR1692" s="40"/>
      <c r="UJS1692" s="31"/>
      <c r="UJT1692" s="50"/>
      <c r="UJU1692" s="31"/>
      <c r="UJV1692" s="40"/>
      <c r="UJW1692" s="31"/>
      <c r="UJX1692" s="50"/>
      <c r="UJY1692" s="31"/>
      <c r="UJZ1692" s="40"/>
      <c r="UKA1692" s="31"/>
      <c r="UKB1692" s="50"/>
      <c r="UKC1692" s="31"/>
      <c r="UKD1692" s="40"/>
      <c r="UKE1692" s="31"/>
      <c r="UKF1692" s="50"/>
      <c r="UKG1692" s="31"/>
      <c r="UKH1692" s="40"/>
      <c r="UKI1692" s="31"/>
      <c r="UKJ1692" s="50"/>
      <c r="UKK1692" s="31"/>
      <c r="UKL1692" s="40"/>
      <c r="UKM1692" s="31"/>
      <c r="UKN1692" s="50"/>
      <c r="UKO1692" s="31"/>
      <c r="UKP1692" s="40"/>
      <c r="UKQ1692" s="31"/>
      <c r="UKR1692" s="50"/>
      <c r="UKS1692" s="31"/>
      <c r="UKT1692" s="40"/>
      <c r="UKU1692" s="31"/>
      <c r="UKV1692" s="50"/>
      <c r="UKW1692" s="31"/>
      <c r="UKX1692" s="40"/>
      <c r="UKY1692" s="31"/>
      <c r="UKZ1692" s="50"/>
      <c r="ULA1692" s="31"/>
      <c r="ULB1692" s="40"/>
      <c r="ULC1692" s="31"/>
      <c r="ULD1692" s="50"/>
      <c r="ULE1692" s="31"/>
      <c r="ULF1692" s="40"/>
      <c r="ULG1692" s="31"/>
      <c r="ULH1692" s="50"/>
      <c r="ULI1692" s="31"/>
      <c r="ULJ1692" s="40"/>
      <c r="ULK1692" s="31"/>
      <c r="ULL1692" s="50"/>
      <c r="ULM1692" s="31"/>
      <c r="ULN1692" s="40"/>
      <c r="ULO1692" s="31"/>
      <c r="ULP1692" s="50"/>
      <c r="ULQ1692" s="31"/>
      <c r="ULR1692" s="40"/>
      <c r="ULS1692" s="31"/>
      <c r="ULT1692" s="50"/>
      <c r="ULU1692" s="31"/>
      <c r="ULV1692" s="40"/>
      <c r="ULW1692" s="31"/>
      <c r="ULX1692" s="50"/>
      <c r="ULY1692" s="31"/>
      <c r="ULZ1692" s="40"/>
      <c r="UMA1692" s="31"/>
      <c r="UMB1692" s="50"/>
      <c r="UMC1692" s="31"/>
      <c r="UMD1692" s="40"/>
      <c r="UME1692" s="31"/>
      <c r="UMF1692" s="50"/>
      <c r="UMG1692" s="31"/>
      <c r="UMH1692" s="40"/>
      <c r="UMI1692" s="31"/>
      <c r="UMJ1692" s="50"/>
      <c r="UMK1692" s="31"/>
      <c r="UML1692" s="40"/>
      <c r="UMM1692" s="31"/>
      <c r="UMN1692" s="50"/>
      <c r="UMO1692" s="31"/>
      <c r="UMP1692" s="40"/>
      <c r="UMQ1692" s="31"/>
      <c r="UMR1692" s="50"/>
      <c r="UMS1692" s="31"/>
      <c r="UMT1692" s="40"/>
      <c r="UMU1692" s="31"/>
      <c r="UMV1692" s="50"/>
      <c r="UMW1692" s="31"/>
      <c r="UMX1692" s="40"/>
      <c r="UMY1692" s="31"/>
      <c r="UMZ1692" s="50"/>
      <c r="UNA1692" s="31"/>
      <c r="UNB1692" s="40"/>
      <c r="UNC1692" s="31"/>
      <c r="UND1692" s="50"/>
      <c r="UNE1692" s="31"/>
      <c r="UNF1692" s="40"/>
      <c r="UNG1692" s="31"/>
      <c r="UNH1692" s="50"/>
      <c r="UNI1692" s="31"/>
      <c r="UNJ1692" s="40"/>
      <c r="UNK1692" s="31"/>
      <c r="UNL1692" s="50"/>
      <c r="UNM1692" s="31"/>
      <c r="UNN1692" s="40"/>
      <c r="UNO1692" s="31"/>
      <c r="UNP1692" s="50"/>
      <c r="UNQ1692" s="31"/>
      <c r="UNR1692" s="40"/>
      <c r="UNS1692" s="31"/>
      <c r="UNT1692" s="50"/>
      <c r="UNU1692" s="31"/>
      <c r="UNV1692" s="40"/>
      <c r="UNW1692" s="31"/>
      <c r="UNX1692" s="50"/>
      <c r="UNY1692" s="31"/>
      <c r="UNZ1692" s="40"/>
      <c r="UOA1692" s="31"/>
      <c r="UOB1692" s="50"/>
      <c r="UOC1692" s="31"/>
      <c r="UOD1692" s="40"/>
      <c r="UOE1692" s="31"/>
      <c r="UOF1692" s="50"/>
      <c r="UOG1692" s="31"/>
      <c r="UOH1692" s="40"/>
      <c r="UOI1692" s="31"/>
      <c r="UOJ1692" s="50"/>
      <c r="UOK1692" s="31"/>
      <c r="UOL1692" s="40"/>
      <c r="UOM1692" s="31"/>
      <c r="UON1692" s="50"/>
      <c r="UOO1692" s="31"/>
      <c r="UOP1692" s="40"/>
      <c r="UOQ1692" s="31"/>
      <c r="UOR1692" s="50"/>
      <c r="UOS1692" s="31"/>
      <c r="UOT1692" s="40"/>
      <c r="UOU1692" s="31"/>
      <c r="UOV1692" s="50"/>
      <c r="UOW1692" s="31"/>
      <c r="UOX1692" s="40"/>
      <c r="UOY1692" s="31"/>
      <c r="UOZ1692" s="50"/>
      <c r="UPA1692" s="31"/>
      <c r="UPB1692" s="40"/>
      <c r="UPC1692" s="31"/>
      <c r="UPD1692" s="50"/>
      <c r="UPE1692" s="31"/>
      <c r="UPF1692" s="40"/>
      <c r="UPG1692" s="31"/>
      <c r="UPH1692" s="50"/>
      <c r="UPI1692" s="31"/>
      <c r="UPJ1692" s="40"/>
      <c r="UPK1692" s="31"/>
      <c r="UPL1692" s="50"/>
      <c r="UPM1692" s="31"/>
      <c r="UPN1692" s="40"/>
      <c r="UPO1692" s="31"/>
      <c r="UPP1692" s="50"/>
      <c r="UPQ1692" s="31"/>
      <c r="UPR1692" s="40"/>
      <c r="UPS1692" s="31"/>
      <c r="UPT1692" s="50"/>
      <c r="UPU1692" s="31"/>
      <c r="UPV1692" s="40"/>
      <c r="UPW1692" s="31"/>
      <c r="UPX1692" s="50"/>
      <c r="UPY1692" s="31"/>
      <c r="UPZ1692" s="40"/>
      <c r="UQA1692" s="31"/>
      <c r="UQB1692" s="50"/>
      <c r="UQC1692" s="31"/>
      <c r="UQD1692" s="40"/>
      <c r="UQE1692" s="31"/>
      <c r="UQF1692" s="50"/>
      <c r="UQG1692" s="31"/>
      <c r="UQH1692" s="40"/>
      <c r="UQI1692" s="31"/>
      <c r="UQJ1692" s="50"/>
      <c r="UQK1692" s="31"/>
      <c r="UQL1692" s="40"/>
      <c r="UQM1692" s="31"/>
      <c r="UQN1692" s="50"/>
      <c r="UQO1692" s="31"/>
      <c r="UQP1692" s="40"/>
      <c r="UQQ1692" s="31"/>
      <c r="UQR1692" s="50"/>
      <c r="UQS1692" s="31"/>
      <c r="UQT1692" s="40"/>
      <c r="UQU1692" s="31"/>
      <c r="UQV1692" s="50"/>
      <c r="UQW1692" s="31"/>
      <c r="UQX1692" s="40"/>
      <c r="UQY1692" s="31"/>
      <c r="UQZ1692" s="50"/>
      <c r="URA1692" s="31"/>
      <c r="URB1692" s="40"/>
      <c r="URC1692" s="31"/>
      <c r="URD1692" s="50"/>
      <c r="URE1692" s="31"/>
      <c r="URF1692" s="40"/>
      <c r="URG1692" s="31"/>
      <c r="URH1692" s="50"/>
      <c r="URI1692" s="31"/>
      <c r="URJ1692" s="40"/>
      <c r="URK1692" s="31"/>
      <c r="URL1692" s="50"/>
      <c r="URM1692" s="31"/>
      <c r="URN1692" s="40"/>
      <c r="URO1692" s="31"/>
      <c r="URP1692" s="50"/>
      <c r="URQ1692" s="31"/>
      <c r="URR1692" s="40"/>
      <c r="URS1692" s="31"/>
      <c r="URT1692" s="50"/>
      <c r="URU1692" s="31"/>
      <c r="URV1692" s="40"/>
      <c r="URW1692" s="31"/>
      <c r="URX1692" s="50"/>
      <c r="URY1692" s="31"/>
      <c r="URZ1692" s="40"/>
      <c r="USA1692" s="31"/>
      <c r="USB1692" s="50"/>
      <c r="USC1692" s="31"/>
      <c r="USD1692" s="40"/>
      <c r="USE1692" s="31"/>
      <c r="USF1692" s="50"/>
      <c r="USG1692" s="31"/>
      <c r="USH1692" s="40"/>
      <c r="USI1692" s="31"/>
      <c r="USJ1692" s="50"/>
      <c r="USK1692" s="31"/>
      <c r="USL1692" s="40"/>
      <c r="USM1692" s="31"/>
      <c r="USN1692" s="50"/>
      <c r="USO1692" s="31"/>
      <c r="USP1692" s="40"/>
      <c r="USQ1692" s="31"/>
      <c r="USR1692" s="50"/>
      <c r="USS1692" s="31"/>
      <c r="UST1692" s="40"/>
      <c r="USU1692" s="31"/>
      <c r="USV1692" s="50"/>
      <c r="USW1692" s="31"/>
      <c r="USX1692" s="40"/>
      <c r="USY1692" s="31"/>
      <c r="USZ1692" s="50"/>
      <c r="UTA1692" s="31"/>
      <c r="UTB1692" s="40"/>
      <c r="UTC1692" s="31"/>
      <c r="UTD1692" s="50"/>
      <c r="UTE1692" s="31"/>
      <c r="UTF1692" s="40"/>
      <c r="UTG1692" s="31"/>
      <c r="UTH1692" s="50"/>
      <c r="UTI1692" s="31"/>
      <c r="UTJ1692" s="40"/>
      <c r="UTK1692" s="31"/>
      <c r="UTL1692" s="50"/>
      <c r="UTM1692" s="31"/>
      <c r="UTN1692" s="40"/>
      <c r="UTO1692" s="31"/>
      <c r="UTP1692" s="50"/>
      <c r="UTQ1692" s="31"/>
      <c r="UTR1692" s="40"/>
      <c r="UTS1692" s="31"/>
      <c r="UTT1692" s="50"/>
      <c r="UTU1692" s="31"/>
      <c r="UTV1692" s="40"/>
      <c r="UTW1692" s="31"/>
      <c r="UTX1692" s="50"/>
      <c r="UTY1692" s="31"/>
      <c r="UTZ1692" s="40"/>
      <c r="UUA1692" s="31"/>
      <c r="UUB1692" s="50"/>
      <c r="UUC1692" s="31"/>
      <c r="UUD1692" s="40"/>
      <c r="UUE1692" s="31"/>
      <c r="UUF1692" s="50"/>
      <c r="UUG1692" s="31"/>
      <c r="UUH1692" s="40"/>
      <c r="UUI1692" s="31"/>
      <c r="UUJ1692" s="50"/>
      <c r="UUK1692" s="31"/>
      <c r="UUL1692" s="40"/>
      <c r="UUM1692" s="31"/>
      <c r="UUN1692" s="50"/>
      <c r="UUO1692" s="31"/>
      <c r="UUP1692" s="40"/>
      <c r="UUQ1692" s="31"/>
      <c r="UUR1692" s="50"/>
      <c r="UUS1692" s="31"/>
      <c r="UUT1692" s="40"/>
      <c r="UUU1692" s="31"/>
      <c r="UUV1692" s="50"/>
      <c r="UUW1692" s="31"/>
      <c r="UUX1692" s="40"/>
      <c r="UUY1692" s="31"/>
      <c r="UUZ1692" s="50"/>
      <c r="UVA1692" s="31"/>
      <c r="UVB1692" s="40"/>
      <c r="UVC1692" s="31"/>
      <c r="UVD1692" s="50"/>
      <c r="UVE1692" s="31"/>
      <c r="UVF1692" s="40"/>
      <c r="UVG1692" s="31"/>
      <c r="UVH1692" s="50"/>
      <c r="UVI1692" s="31"/>
      <c r="UVJ1692" s="40"/>
      <c r="UVK1692" s="31"/>
      <c r="UVL1692" s="50"/>
      <c r="UVM1692" s="31"/>
      <c r="UVN1692" s="40"/>
      <c r="UVO1692" s="31"/>
      <c r="UVP1692" s="50"/>
      <c r="UVQ1692" s="31"/>
      <c r="UVR1692" s="40"/>
      <c r="UVS1692" s="31"/>
      <c r="UVT1692" s="50"/>
      <c r="UVU1692" s="31"/>
      <c r="UVV1692" s="40"/>
      <c r="UVW1692" s="31"/>
      <c r="UVX1692" s="50"/>
      <c r="UVY1692" s="31"/>
      <c r="UVZ1692" s="40"/>
      <c r="UWA1692" s="31"/>
      <c r="UWB1692" s="50"/>
      <c r="UWC1692" s="31"/>
      <c r="UWD1692" s="40"/>
      <c r="UWE1692" s="31"/>
      <c r="UWF1692" s="50"/>
      <c r="UWG1692" s="31"/>
      <c r="UWH1692" s="40"/>
      <c r="UWI1692" s="31"/>
      <c r="UWJ1692" s="50"/>
      <c r="UWK1692" s="31"/>
      <c r="UWL1692" s="40"/>
      <c r="UWM1692" s="31"/>
      <c r="UWN1692" s="50"/>
      <c r="UWO1692" s="31"/>
      <c r="UWP1692" s="40"/>
      <c r="UWQ1692" s="31"/>
      <c r="UWR1692" s="50"/>
      <c r="UWS1692" s="31"/>
      <c r="UWT1692" s="40"/>
      <c r="UWU1692" s="31"/>
      <c r="UWV1692" s="50"/>
      <c r="UWW1692" s="31"/>
      <c r="UWX1692" s="40"/>
      <c r="UWY1692" s="31"/>
      <c r="UWZ1692" s="50"/>
      <c r="UXA1692" s="31"/>
      <c r="UXB1692" s="40"/>
      <c r="UXC1692" s="31"/>
      <c r="UXD1692" s="50"/>
      <c r="UXE1692" s="31"/>
      <c r="UXF1692" s="40"/>
      <c r="UXG1692" s="31"/>
      <c r="UXH1692" s="50"/>
      <c r="UXI1692" s="31"/>
      <c r="UXJ1692" s="40"/>
      <c r="UXK1692" s="31"/>
      <c r="UXL1692" s="50"/>
      <c r="UXM1692" s="31"/>
      <c r="UXN1692" s="40"/>
      <c r="UXO1692" s="31"/>
      <c r="UXP1692" s="50"/>
      <c r="UXQ1692" s="31"/>
      <c r="UXR1692" s="40"/>
      <c r="UXS1692" s="31"/>
      <c r="UXT1692" s="50"/>
      <c r="UXU1692" s="31"/>
      <c r="UXV1692" s="40"/>
      <c r="UXW1692" s="31"/>
      <c r="UXX1692" s="50"/>
      <c r="UXY1692" s="31"/>
      <c r="UXZ1692" s="40"/>
      <c r="UYA1692" s="31"/>
      <c r="UYB1692" s="50"/>
      <c r="UYC1692" s="31"/>
      <c r="UYD1692" s="40"/>
      <c r="UYE1692" s="31"/>
      <c r="UYF1692" s="50"/>
      <c r="UYG1692" s="31"/>
      <c r="UYH1692" s="40"/>
      <c r="UYI1692" s="31"/>
      <c r="UYJ1692" s="50"/>
      <c r="UYK1692" s="31"/>
      <c r="UYL1692" s="40"/>
      <c r="UYM1692" s="31"/>
      <c r="UYN1692" s="50"/>
      <c r="UYO1692" s="31"/>
      <c r="UYP1692" s="40"/>
      <c r="UYQ1692" s="31"/>
      <c r="UYR1692" s="50"/>
      <c r="UYS1692" s="31"/>
      <c r="UYT1692" s="40"/>
      <c r="UYU1692" s="31"/>
      <c r="UYV1692" s="50"/>
      <c r="UYW1692" s="31"/>
      <c r="UYX1692" s="40"/>
      <c r="UYY1692" s="31"/>
      <c r="UYZ1692" s="50"/>
      <c r="UZA1692" s="31"/>
      <c r="UZB1692" s="40"/>
      <c r="UZC1692" s="31"/>
      <c r="UZD1692" s="50"/>
      <c r="UZE1692" s="31"/>
      <c r="UZF1692" s="40"/>
      <c r="UZG1692" s="31"/>
      <c r="UZH1692" s="50"/>
      <c r="UZI1692" s="31"/>
      <c r="UZJ1692" s="40"/>
      <c r="UZK1692" s="31"/>
      <c r="UZL1692" s="50"/>
      <c r="UZM1692" s="31"/>
      <c r="UZN1692" s="40"/>
      <c r="UZO1692" s="31"/>
      <c r="UZP1692" s="50"/>
      <c r="UZQ1692" s="31"/>
      <c r="UZR1692" s="40"/>
      <c r="UZS1692" s="31"/>
      <c r="UZT1692" s="50"/>
      <c r="UZU1692" s="31"/>
      <c r="UZV1692" s="40"/>
      <c r="UZW1692" s="31"/>
      <c r="UZX1692" s="50"/>
      <c r="UZY1692" s="31"/>
      <c r="UZZ1692" s="40"/>
      <c r="VAA1692" s="31"/>
      <c r="VAB1692" s="50"/>
      <c r="VAC1692" s="31"/>
      <c r="VAD1692" s="40"/>
      <c r="VAE1692" s="31"/>
      <c r="VAF1692" s="50"/>
      <c r="VAG1692" s="31"/>
      <c r="VAH1692" s="40"/>
      <c r="VAI1692" s="31"/>
      <c r="VAJ1692" s="50"/>
      <c r="VAK1692" s="31"/>
      <c r="VAL1692" s="40"/>
      <c r="VAM1692" s="31"/>
      <c r="VAN1692" s="50"/>
      <c r="VAO1692" s="31"/>
      <c r="VAP1692" s="40"/>
      <c r="VAQ1692" s="31"/>
      <c r="VAR1692" s="50"/>
      <c r="VAS1692" s="31"/>
      <c r="VAT1692" s="40"/>
      <c r="VAU1692" s="31"/>
      <c r="VAV1692" s="50"/>
      <c r="VAW1692" s="31"/>
      <c r="VAX1692" s="40"/>
      <c r="VAY1692" s="31"/>
      <c r="VAZ1692" s="50"/>
      <c r="VBA1692" s="31"/>
      <c r="VBB1692" s="40"/>
      <c r="VBC1692" s="31"/>
      <c r="VBD1692" s="50"/>
      <c r="VBE1692" s="31"/>
      <c r="VBF1692" s="40"/>
      <c r="VBG1692" s="31"/>
      <c r="VBH1692" s="50"/>
      <c r="VBI1692" s="31"/>
      <c r="VBJ1692" s="40"/>
      <c r="VBK1692" s="31"/>
      <c r="VBL1692" s="50"/>
      <c r="VBM1692" s="31"/>
      <c r="VBN1692" s="40"/>
      <c r="VBO1692" s="31"/>
      <c r="VBP1692" s="50"/>
      <c r="VBQ1692" s="31"/>
      <c r="VBR1692" s="40"/>
      <c r="VBS1692" s="31"/>
      <c r="VBT1692" s="50"/>
      <c r="VBU1692" s="31"/>
      <c r="VBV1692" s="40"/>
      <c r="VBW1692" s="31"/>
      <c r="VBX1692" s="50"/>
      <c r="VBY1692" s="31"/>
      <c r="VBZ1692" s="40"/>
      <c r="VCA1692" s="31"/>
      <c r="VCB1692" s="50"/>
      <c r="VCC1692" s="31"/>
      <c r="VCD1692" s="40"/>
      <c r="VCE1692" s="31"/>
      <c r="VCF1692" s="50"/>
      <c r="VCG1692" s="31"/>
      <c r="VCH1692" s="40"/>
      <c r="VCI1692" s="31"/>
      <c r="VCJ1692" s="50"/>
      <c r="VCK1692" s="31"/>
      <c r="VCL1692" s="40"/>
      <c r="VCM1692" s="31"/>
      <c r="VCN1692" s="50"/>
      <c r="VCO1692" s="31"/>
      <c r="VCP1692" s="40"/>
      <c r="VCQ1692" s="31"/>
      <c r="VCR1692" s="50"/>
      <c r="VCS1692" s="31"/>
      <c r="VCT1692" s="40"/>
      <c r="VCU1692" s="31"/>
      <c r="VCV1692" s="50"/>
      <c r="VCW1692" s="31"/>
      <c r="VCX1692" s="40"/>
      <c r="VCY1692" s="31"/>
      <c r="VCZ1692" s="50"/>
      <c r="VDA1692" s="31"/>
      <c r="VDB1692" s="40"/>
      <c r="VDC1692" s="31"/>
      <c r="VDD1692" s="50"/>
      <c r="VDE1692" s="31"/>
      <c r="VDF1692" s="40"/>
      <c r="VDG1692" s="31"/>
      <c r="VDH1692" s="50"/>
      <c r="VDI1692" s="31"/>
      <c r="VDJ1692" s="40"/>
      <c r="VDK1692" s="31"/>
      <c r="VDL1692" s="50"/>
      <c r="VDM1692" s="31"/>
      <c r="VDN1692" s="40"/>
      <c r="VDO1692" s="31"/>
      <c r="VDP1692" s="50"/>
      <c r="VDQ1692" s="31"/>
      <c r="VDR1692" s="40"/>
      <c r="VDS1692" s="31"/>
      <c r="VDT1692" s="50"/>
      <c r="VDU1692" s="31"/>
      <c r="VDV1692" s="40"/>
      <c r="VDW1692" s="31"/>
      <c r="VDX1692" s="50"/>
      <c r="VDY1692" s="31"/>
      <c r="VDZ1692" s="40"/>
      <c r="VEA1692" s="31"/>
      <c r="VEB1692" s="50"/>
      <c r="VEC1692" s="31"/>
      <c r="VED1692" s="40"/>
      <c r="VEE1692" s="31"/>
      <c r="VEF1692" s="50"/>
      <c r="VEG1692" s="31"/>
      <c r="VEH1692" s="40"/>
      <c r="VEI1692" s="31"/>
      <c r="VEJ1692" s="50"/>
      <c r="VEK1692" s="31"/>
      <c r="VEL1692" s="40"/>
      <c r="VEM1692" s="31"/>
      <c r="VEN1692" s="50"/>
      <c r="VEO1692" s="31"/>
      <c r="VEP1692" s="40"/>
      <c r="VEQ1692" s="31"/>
      <c r="VER1692" s="50"/>
      <c r="VES1692" s="31"/>
      <c r="VET1692" s="40"/>
      <c r="VEU1692" s="31"/>
      <c r="VEV1692" s="50"/>
      <c r="VEW1692" s="31"/>
      <c r="VEX1692" s="40"/>
      <c r="VEY1692" s="31"/>
      <c r="VEZ1692" s="50"/>
      <c r="VFA1692" s="31"/>
      <c r="VFB1692" s="40"/>
      <c r="VFC1692" s="31"/>
      <c r="VFD1692" s="50"/>
      <c r="VFE1692" s="31"/>
      <c r="VFF1692" s="40"/>
      <c r="VFG1692" s="31"/>
      <c r="VFH1692" s="50"/>
      <c r="VFI1692" s="31"/>
      <c r="VFJ1692" s="40"/>
      <c r="VFK1692" s="31"/>
      <c r="VFL1692" s="50"/>
      <c r="VFM1692" s="31"/>
      <c r="VFN1692" s="40"/>
      <c r="VFO1692" s="31"/>
      <c r="VFP1692" s="50"/>
      <c r="VFQ1692" s="31"/>
      <c r="VFR1692" s="40"/>
      <c r="VFS1692" s="31"/>
      <c r="VFT1692" s="50"/>
      <c r="VFU1692" s="31"/>
      <c r="VFV1692" s="40"/>
      <c r="VFW1692" s="31"/>
      <c r="VFX1692" s="50"/>
      <c r="VFY1692" s="31"/>
      <c r="VFZ1692" s="40"/>
      <c r="VGA1692" s="31"/>
      <c r="VGB1692" s="50"/>
      <c r="VGC1692" s="31"/>
      <c r="VGD1692" s="40"/>
      <c r="VGE1692" s="31"/>
      <c r="VGF1692" s="50"/>
      <c r="VGG1692" s="31"/>
      <c r="VGH1692" s="40"/>
      <c r="VGI1692" s="31"/>
      <c r="VGJ1692" s="50"/>
      <c r="VGK1692" s="31"/>
      <c r="VGL1692" s="40"/>
      <c r="VGM1692" s="31"/>
      <c r="VGN1692" s="50"/>
      <c r="VGO1692" s="31"/>
      <c r="VGP1692" s="40"/>
      <c r="VGQ1692" s="31"/>
      <c r="VGR1692" s="50"/>
      <c r="VGS1692" s="31"/>
      <c r="VGT1692" s="40"/>
      <c r="VGU1692" s="31"/>
      <c r="VGV1692" s="50"/>
      <c r="VGW1692" s="31"/>
      <c r="VGX1692" s="40"/>
      <c r="VGY1692" s="31"/>
      <c r="VGZ1692" s="50"/>
      <c r="VHA1692" s="31"/>
      <c r="VHB1692" s="40"/>
      <c r="VHC1692" s="31"/>
      <c r="VHD1692" s="50"/>
      <c r="VHE1692" s="31"/>
      <c r="VHF1692" s="40"/>
      <c r="VHG1692" s="31"/>
      <c r="VHH1692" s="50"/>
      <c r="VHI1692" s="31"/>
      <c r="VHJ1692" s="40"/>
      <c r="VHK1692" s="31"/>
      <c r="VHL1692" s="50"/>
      <c r="VHM1692" s="31"/>
      <c r="VHN1692" s="40"/>
      <c r="VHO1692" s="31"/>
      <c r="VHP1692" s="50"/>
      <c r="VHQ1692" s="31"/>
      <c r="VHR1692" s="40"/>
      <c r="VHS1692" s="31"/>
      <c r="VHT1692" s="50"/>
      <c r="VHU1692" s="31"/>
      <c r="VHV1692" s="40"/>
      <c r="VHW1692" s="31"/>
      <c r="VHX1692" s="50"/>
      <c r="VHY1692" s="31"/>
      <c r="VHZ1692" s="40"/>
      <c r="VIA1692" s="31"/>
      <c r="VIB1692" s="50"/>
      <c r="VIC1692" s="31"/>
      <c r="VID1692" s="40"/>
      <c r="VIE1692" s="31"/>
      <c r="VIF1692" s="50"/>
      <c r="VIG1692" s="31"/>
      <c r="VIH1692" s="40"/>
      <c r="VII1692" s="31"/>
      <c r="VIJ1692" s="50"/>
      <c r="VIK1692" s="31"/>
      <c r="VIL1692" s="40"/>
      <c r="VIM1692" s="31"/>
      <c r="VIN1692" s="50"/>
      <c r="VIO1692" s="31"/>
      <c r="VIP1692" s="40"/>
      <c r="VIQ1692" s="31"/>
      <c r="VIR1692" s="50"/>
      <c r="VIS1692" s="31"/>
      <c r="VIT1692" s="40"/>
      <c r="VIU1692" s="31"/>
      <c r="VIV1692" s="50"/>
      <c r="VIW1692" s="31"/>
      <c r="VIX1692" s="40"/>
      <c r="VIY1692" s="31"/>
      <c r="VIZ1692" s="50"/>
      <c r="VJA1692" s="31"/>
      <c r="VJB1692" s="40"/>
      <c r="VJC1692" s="31"/>
      <c r="VJD1692" s="50"/>
      <c r="VJE1692" s="31"/>
      <c r="VJF1692" s="40"/>
      <c r="VJG1692" s="31"/>
      <c r="VJH1692" s="50"/>
      <c r="VJI1692" s="31"/>
      <c r="VJJ1692" s="40"/>
      <c r="VJK1692" s="31"/>
      <c r="VJL1692" s="50"/>
      <c r="VJM1692" s="31"/>
      <c r="VJN1692" s="40"/>
      <c r="VJO1692" s="31"/>
      <c r="VJP1692" s="50"/>
      <c r="VJQ1692" s="31"/>
      <c r="VJR1692" s="40"/>
      <c r="VJS1692" s="31"/>
      <c r="VJT1692" s="50"/>
      <c r="VJU1692" s="31"/>
      <c r="VJV1692" s="40"/>
      <c r="VJW1692" s="31"/>
      <c r="VJX1692" s="50"/>
      <c r="VJY1692" s="31"/>
      <c r="VJZ1692" s="40"/>
      <c r="VKA1692" s="31"/>
      <c r="VKB1692" s="50"/>
      <c r="VKC1692" s="31"/>
      <c r="VKD1692" s="40"/>
      <c r="VKE1692" s="31"/>
      <c r="VKF1692" s="50"/>
      <c r="VKG1692" s="31"/>
      <c r="VKH1692" s="40"/>
      <c r="VKI1692" s="31"/>
      <c r="VKJ1692" s="50"/>
      <c r="VKK1692" s="31"/>
      <c r="VKL1692" s="40"/>
      <c r="VKM1692" s="31"/>
      <c r="VKN1692" s="50"/>
      <c r="VKO1692" s="31"/>
      <c r="VKP1692" s="40"/>
      <c r="VKQ1692" s="31"/>
      <c r="VKR1692" s="50"/>
      <c r="VKS1692" s="31"/>
      <c r="VKT1692" s="40"/>
      <c r="VKU1692" s="31"/>
      <c r="VKV1692" s="50"/>
      <c r="VKW1692" s="31"/>
      <c r="VKX1692" s="40"/>
      <c r="VKY1692" s="31"/>
      <c r="VKZ1692" s="50"/>
      <c r="VLA1692" s="31"/>
      <c r="VLB1692" s="40"/>
      <c r="VLC1692" s="31"/>
      <c r="VLD1692" s="50"/>
      <c r="VLE1692" s="31"/>
      <c r="VLF1692" s="40"/>
      <c r="VLG1692" s="31"/>
      <c r="VLH1692" s="50"/>
      <c r="VLI1692" s="31"/>
      <c r="VLJ1692" s="40"/>
      <c r="VLK1692" s="31"/>
      <c r="VLL1692" s="50"/>
      <c r="VLM1692" s="31"/>
      <c r="VLN1692" s="40"/>
      <c r="VLO1692" s="31"/>
      <c r="VLP1692" s="50"/>
      <c r="VLQ1692" s="31"/>
      <c r="VLR1692" s="40"/>
      <c r="VLS1692" s="31"/>
      <c r="VLT1692" s="50"/>
      <c r="VLU1692" s="31"/>
      <c r="VLV1692" s="40"/>
      <c r="VLW1692" s="31"/>
      <c r="VLX1692" s="50"/>
      <c r="VLY1692" s="31"/>
      <c r="VLZ1692" s="40"/>
      <c r="VMA1692" s="31"/>
      <c r="VMB1692" s="50"/>
      <c r="VMC1692" s="31"/>
      <c r="VMD1692" s="40"/>
      <c r="VME1692" s="31"/>
      <c r="VMF1692" s="50"/>
      <c r="VMG1692" s="31"/>
      <c r="VMH1692" s="40"/>
      <c r="VMI1692" s="31"/>
      <c r="VMJ1692" s="50"/>
      <c r="VMK1692" s="31"/>
      <c r="VML1692" s="40"/>
      <c r="VMM1692" s="31"/>
      <c r="VMN1692" s="50"/>
      <c r="VMO1692" s="31"/>
      <c r="VMP1692" s="40"/>
      <c r="VMQ1692" s="31"/>
      <c r="VMR1692" s="50"/>
      <c r="VMS1692" s="31"/>
      <c r="VMT1692" s="40"/>
      <c r="VMU1692" s="31"/>
      <c r="VMV1692" s="50"/>
      <c r="VMW1692" s="31"/>
      <c r="VMX1692" s="40"/>
      <c r="VMY1692" s="31"/>
      <c r="VMZ1692" s="50"/>
      <c r="VNA1692" s="31"/>
      <c r="VNB1692" s="40"/>
      <c r="VNC1692" s="31"/>
      <c r="VND1692" s="50"/>
      <c r="VNE1692" s="31"/>
      <c r="VNF1692" s="40"/>
      <c r="VNG1692" s="31"/>
      <c r="VNH1692" s="50"/>
      <c r="VNI1692" s="31"/>
      <c r="VNJ1692" s="40"/>
      <c r="VNK1692" s="31"/>
      <c r="VNL1692" s="50"/>
      <c r="VNM1692" s="31"/>
      <c r="VNN1692" s="40"/>
      <c r="VNO1692" s="31"/>
      <c r="VNP1692" s="50"/>
      <c r="VNQ1692" s="31"/>
      <c r="VNR1692" s="40"/>
      <c r="VNS1692" s="31"/>
      <c r="VNT1692" s="50"/>
      <c r="VNU1692" s="31"/>
      <c r="VNV1692" s="40"/>
      <c r="VNW1692" s="31"/>
      <c r="VNX1692" s="50"/>
      <c r="VNY1692" s="31"/>
      <c r="VNZ1692" s="40"/>
      <c r="VOA1692" s="31"/>
      <c r="VOB1692" s="50"/>
      <c r="VOC1692" s="31"/>
      <c r="VOD1692" s="40"/>
      <c r="VOE1692" s="31"/>
      <c r="VOF1692" s="50"/>
      <c r="VOG1692" s="31"/>
      <c r="VOH1692" s="40"/>
      <c r="VOI1692" s="31"/>
      <c r="VOJ1692" s="50"/>
      <c r="VOK1692" s="31"/>
      <c r="VOL1692" s="40"/>
      <c r="VOM1692" s="31"/>
      <c r="VON1692" s="50"/>
      <c r="VOO1692" s="31"/>
      <c r="VOP1692" s="40"/>
      <c r="VOQ1692" s="31"/>
      <c r="VOR1692" s="50"/>
      <c r="VOS1692" s="31"/>
      <c r="VOT1692" s="40"/>
      <c r="VOU1692" s="31"/>
      <c r="VOV1692" s="50"/>
      <c r="VOW1692" s="31"/>
      <c r="VOX1692" s="40"/>
      <c r="VOY1692" s="31"/>
      <c r="VOZ1692" s="50"/>
      <c r="VPA1692" s="31"/>
      <c r="VPB1692" s="40"/>
      <c r="VPC1692" s="31"/>
      <c r="VPD1692" s="50"/>
      <c r="VPE1692" s="31"/>
      <c r="VPF1692" s="40"/>
      <c r="VPG1692" s="31"/>
      <c r="VPH1692" s="50"/>
      <c r="VPI1692" s="31"/>
      <c r="VPJ1692" s="40"/>
      <c r="VPK1692" s="31"/>
      <c r="VPL1692" s="50"/>
      <c r="VPM1692" s="31"/>
      <c r="VPN1692" s="40"/>
      <c r="VPO1692" s="31"/>
      <c r="VPP1692" s="50"/>
      <c r="VPQ1692" s="31"/>
      <c r="VPR1692" s="40"/>
      <c r="VPS1692" s="31"/>
      <c r="VPT1692" s="50"/>
      <c r="VPU1692" s="31"/>
      <c r="VPV1692" s="40"/>
      <c r="VPW1692" s="31"/>
      <c r="VPX1692" s="50"/>
      <c r="VPY1692" s="31"/>
      <c r="VPZ1692" s="40"/>
      <c r="VQA1692" s="31"/>
      <c r="VQB1692" s="50"/>
      <c r="VQC1692" s="31"/>
      <c r="VQD1692" s="40"/>
      <c r="VQE1692" s="31"/>
      <c r="VQF1692" s="50"/>
      <c r="VQG1692" s="31"/>
      <c r="VQH1692" s="40"/>
      <c r="VQI1692" s="31"/>
      <c r="VQJ1692" s="50"/>
      <c r="VQK1692" s="31"/>
      <c r="VQL1692" s="40"/>
      <c r="VQM1692" s="31"/>
      <c r="VQN1692" s="50"/>
      <c r="VQO1692" s="31"/>
      <c r="VQP1692" s="40"/>
      <c r="VQQ1692" s="31"/>
      <c r="VQR1692" s="50"/>
      <c r="VQS1692" s="31"/>
      <c r="VQT1692" s="40"/>
      <c r="VQU1692" s="31"/>
      <c r="VQV1692" s="50"/>
      <c r="VQW1692" s="31"/>
      <c r="VQX1692" s="40"/>
      <c r="VQY1692" s="31"/>
      <c r="VQZ1692" s="50"/>
      <c r="VRA1692" s="31"/>
      <c r="VRB1692" s="40"/>
      <c r="VRC1692" s="31"/>
      <c r="VRD1692" s="50"/>
      <c r="VRE1692" s="31"/>
      <c r="VRF1692" s="40"/>
      <c r="VRG1692" s="31"/>
      <c r="VRH1692" s="50"/>
      <c r="VRI1692" s="31"/>
      <c r="VRJ1692" s="40"/>
      <c r="VRK1692" s="31"/>
      <c r="VRL1692" s="50"/>
      <c r="VRM1692" s="31"/>
      <c r="VRN1692" s="40"/>
      <c r="VRO1692" s="31"/>
      <c r="VRP1692" s="50"/>
      <c r="VRQ1692" s="31"/>
      <c r="VRR1692" s="40"/>
      <c r="VRS1692" s="31"/>
      <c r="VRT1692" s="50"/>
      <c r="VRU1692" s="31"/>
      <c r="VRV1692" s="40"/>
      <c r="VRW1692" s="31"/>
      <c r="VRX1692" s="50"/>
      <c r="VRY1692" s="31"/>
      <c r="VRZ1692" s="40"/>
      <c r="VSA1692" s="31"/>
      <c r="VSB1692" s="50"/>
      <c r="VSC1692" s="31"/>
      <c r="VSD1692" s="40"/>
      <c r="VSE1692" s="31"/>
      <c r="VSF1692" s="50"/>
      <c r="VSG1692" s="31"/>
      <c r="VSH1692" s="40"/>
      <c r="VSI1692" s="31"/>
      <c r="VSJ1692" s="50"/>
      <c r="VSK1692" s="31"/>
      <c r="VSL1692" s="40"/>
      <c r="VSM1692" s="31"/>
      <c r="VSN1692" s="50"/>
      <c r="VSO1692" s="31"/>
      <c r="VSP1692" s="40"/>
      <c r="VSQ1692" s="31"/>
      <c r="VSR1692" s="50"/>
      <c r="VSS1692" s="31"/>
      <c r="VST1692" s="40"/>
      <c r="VSU1692" s="31"/>
      <c r="VSV1692" s="50"/>
      <c r="VSW1692" s="31"/>
      <c r="VSX1692" s="40"/>
      <c r="VSY1692" s="31"/>
      <c r="VSZ1692" s="50"/>
      <c r="VTA1692" s="31"/>
      <c r="VTB1692" s="40"/>
      <c r="VTC1692" s="31"/>
      <c r="VTD1692" s="50"/>
      <c r="VTE1692" s="31"/>
      <c r="VTF1692" s="40"/>
      <c r="VTG1692" s="31"/>
      <c r="VTH1692" s="50"/>
      <c r="VTI1692" s="31"/>
      <c r="VTJ1692" s="40"/>
      <c r="VTK1692" s="31"/>
      <c r="VTL1692" s="50"/>
      <c r="VTM1692" s="31"/>
      <c r="VTN1692" s="40"/>
      <c r="VTO1692" s="31"/>
      <c r="VTP1692" s="50"/>
      <c r="VTQ1692" s="31"/>
      <c r="VTR1692" s="40"/>
      <c r="VTS1692" s="31"/>
      <c r="VTT1692" s="50"/>
      <c r="VTU1692" s="31"/>
      <c r="VTV1692" s="40"/>
      <c r="VTW1692" s="31"/>
      <c r="VTX1692" s="50"/>
      <c r="VTY1692" s="31"/>
      <c r="VTZ1692" s="40"/>
      <c r="VUA1692" s="31"/>
      <c r="VUB1692" s="50"/>
      <c r="VUC1692" s="31"/>
      <c r="VUD1692" s="40"/>
      <c r="VUE1692" s="31"/>
      <c r="VUF1692" s="50"/>
      <c r="VUG1692" s="31"/>
      <c r="VUH1692" s="40"/>
      <c r="VUI1692" s="31"/>
      <c r="VUJ1692" s="50"/>
      <c r="VUK1692" s="31"/>
      <c r="VUL1692" s="40"/>
      <c r="VUM1692" s="31"/>
      <c r="VUN1692" s="50"/>
      <c r="VUO1692" s="31"/>
      <c r="VUP1692" s="40"/>
      <c r="VUQ1692" s="31"/>
      <c r="VUR1692" s="50"/>
      <c r="VUS1692" s="31"/>
      <c r="VUT1692" s="40"/>
      <c r="VUU1692" s="31"/>
      <c r="VUV1692" s="50"/>
      <c r="VUW1692" s="31"/>
      <c r="VUX1692" s="40"/>
      <c r="VUY1692" s="31"/>
      <c r="VUZ1692" s="50"/>
      <c r="VVA1692" s="31"/>
      <c r="VVB1692" s="40"/>
      <c r="VVC1692" s="31"/>
      <c r="VVD1692" s="50"/>
      <c r="VVE1692" s="31"/>
      <c r="VVF1692" s="40"/>
      <c r="VVG1692" s="31"/>
      <c r="VVH1692" s="50"/>
      <c r="VVI1692" s="31"/>
      <c r="VVJ1692" s="40"/>
      <c r="VVK1692" s="31"/>
      <c r="VVL1692" s="50"/>
      <c r="VVM1692" s="31"/>
      <c r="VVN1692" s="40"/>
      <c r="VVO1692" s="31"/>
      <c r="VVP1692" s="50"/>
      <c r="VVQ1692" s="31"/>
      <c r="VVR1692" s="40"/>
      <c r="VVS1692" s="31"/>
      <c r="VVT1692" s="50"/>
      <c r="VVU1692" s="31"/>
      <c r="VVV1692" s="40"/>
      <c r="VVW1692" s="31"/>
      <c r="VVX1692" s="50"/>
      <c r="VVY1692" s="31"/>
      <c r="VVZ1692" s="40"/>
      <c r="VWA1692" s="31"/>
      <c r="VWB1692" s="50"/>
      <c r="VWC1692" s="31"/>
      <c r="VWD1692" s="40"/>
      <c r="VWE1692" s="31"/>
      <c r="VWF1692" s="50"/>
      <c r="VWG1692" s="31"/>
      <c r="VWH1692" s="40"/>
      <c r="VWI1692" s="31"/>
      <c r="VWJ1692" s="50"/>
      <c r="VWK1692" s="31"/>
      <c r="VWL1692" s="40"/>
      <c r="VWM1692" s="31"/>
      <c r="VWN1692" s="50"/>
      <c r="VWO1692" s="31"/>
      <c r="VWP1692" s="40"/>
      <c r="VWQ1692" s="31"/>
      <c r="VWR1692" s="50"/>
      <c r="VWS1692" s="31"/>
      <c r="VWT1692" s="40"/>
      <c r="VWU1692" s="31"/>
      <c r="VWV1692" s="50"/>
      <c r="VWW1692" s="31"/>
      <c r="VWX1692" s="40"/>
      <c r="VWY1692" s="31"/>
      <c r="VWZ1692" s="50"/>
      <c r="VXA1692" s="31"/>
      <c r="VXB1692" s="40"/>
      <c r="VXC1692" s="31"/>
      <c r="VXD1692" s="50"/>
      <c r="VXE1692" s="31"/>
      <c r="VXF1692" s="40"/>
      <c r="VXG1692" s="31"/>
      <c r="VXH1692" s="50"/>
      <c r="VXI1692" s="31"/>
      <c r="VXJ1692" s="40"/>
      <c r="VXK1692" s="31"/>
      <c r="VXL1692" s="50"/>
      <c r="VXM1692" s="31"/>
      <c r="VXN1692" s="40"/>
      <c r="VXO1692" s="31"/>
      <c r="VXP1692" s="50"/>
      <c r="VXQ1692" s="31"/>
      <c r="VXR1692" s="40"/>
      <c r="VXS1692" s="31"/>
      <c r="VXT1692" s="50"/>
      <c r="VXU1692" s="31"/>
      <c r="VXV1692" s="40"/>
      <c r="VXW1692" s="31"/>
      <c r="VXX1692" s="50"/>
      <c r="VXY1692" s="31"/>
      <c r="VXZ1692" s="40"/>
      <c r="VYA1692" s="31"/>
      <c r="VYB1692" s="50"/>
      <c r="VYC1692" s="31"/>
      <c r="VYD1692" s="40"/>
      <c r="VYE1692" s="31"/>
      <c r="VYF1692" s="50"/>
      <c r="VYG1692" s="31"/>
      <c r="VYH1692" s="40"/>
      <c r="VYI1692" s="31"/>
      <c r="VYJ1692" s="50"/>
      <c r="VYK1692" s="31"/>
      <c r="VYL1692" s="40"/>
      <c r="VYM1692" s="31"/>
      <c r="VYN1692" s="50"/>
      <c r="VYO1692" s="31"/>
      <c r="VYP1692" s="40"/>
      <c r="VYQ1692" s="31"/>
      <c r="VYR1692" s="50"/>
      <c r="VYS1692" s="31"/>
      <c r="VYT1692" s="40"/>
      <c r="VYU1692" s="31"/>
      <c r="VYV1692" s="50"/>
      <c r="VYW1692" s="31"/>
      <c r="VYX1692" s="40"/>
      <c r="VYY1692" s="31"/>
      <c r="VYZ1692" s="50"/>
      <c r="VZA1692" s="31"/>
      <c r="VZB1692" s="40"/>
      <c r="VZC1692" s="31"/>
      <c r="VZD1692" s="50"/>
      <c r="VZE1692" s="31"/>
      <c r="VZF1692" s="40"/>
      <c r="VZG1692" s="31"/>
      <c r="VZH1692" s="50"/>
      <c r="VZI1692" s="31"/>
      <c r="VZJ1692" s="40"/>
      <c r="VZK1692" s="31"/>
      <c r="VZL1692" s="50"/>
      <c r="VZM1692" s="31"/>
      <c r="VZN1692" s="40"/>
      <c r="VZO1692" s="31"/>
      <c r="VZP1692" s="50"/>
      <c r="VZQ1692" s="31"/>
      <c r="VZR1692" s="40"/>
      <c r="VZS1692" s="31"/>
      <c r="VZT1692" s="50"/>
      <c r="VZU1692" s="31"/>
      <c r="VZV1692" s="40"/>
      <c r="VZW1692" s="31"/>
      <c r="VZX1692" s="50"/>
      <c r="VZY1692" s="31"/>
      <c r="VZZ1692" s="40"/>
      <c r="WAA1692" s="31"/>
      <c r="WAB1692" s="50"/>
      <c r="WAC1692" s="31"/>
      <c r="WAD1692" s="40"/>
      <c r="WAE1692" s="31"/>
      <c r="WAF1692" s="50"/>
      <c r="WAG1692" s="31"/>
      <c r="WAH1692" s="40"/>
      <c r="WAI1692" s="31"/>
      <c r="WAJ1692" s="50"/>
      <c r="WAK1692" s="31"/>
      <c r="WAL1692" s="40"/>
      <c r="WAM1692" s="31"/>
      <c r="WAN1692" s="50"/>
      <c r="WAO1692" s="31"/>
      <c r="WAP1692" s="40"/>
      <c r="WAQ1692" s="31"/>
      <c r="WAR1692" s="50"/>
      <c r="WAS1692" s="31"/>
      <c r="WAT1692" s="40"/>
      <c r="WAU1692" s="31"/>
      <c r="WAV1692" s="50"/>
      <c r="WAW1692" s="31"/>
      <c r="WAX1692" s="40"/>
      <c r="WAY1692" s="31"/>
      <c r="WAZ1692" s="50"/>
      <c r="WBA1692" s="31"/>
      <c r="WBB1692" s="40"/>
      <c r="WBC1692" s="31"/>
      <c r="WBD1692" s="50"/>
      <c r="WBE1692" s="31"/>
      <c r="WBF1692" s="40"/>
      <c r="WBG1692" s="31"/>
      <c r="WBH1692" s="50"/>
      <c r="WBI1692" s="31"/>
      <c r="WBJ1692" s="40"/>
      <c r="WBK1692" s="31"/>
      <c r="WBL1692" s="50"/>
      <c r="WBM1692" s="31"/>
      <c r="WBN1692" s="40"/>
      <c r="WBO1692" s="31"/>
      <c r="WBP1692" s="50"/>
      <c r="WBQ1692" s="31"/>
      <c r="WBR1692" s="40"/>
      <c r="WBS1692" s="31"/>
      <c r="WBT1692" s="50"/>
      <c r="WBU1692" s="31"/>
      <c r="WBV1692" s="40"/>
      <c r="WBW1692" s="31"/>
      <c r="WBX1692" s="50"/>
      <c r="WBY1692" s="31"/>
      <c r="WBZ1692" s="40"/>
      <c r="WCA1692" s="31"/>
      <c r="WCB1692" s="50"/>
      <c r="WCC1692" s="31"/>
      <c r="WCD1692" s="40"/>
      <c r="WCE1692" s="31"/>
      <c r="WCF1692" s="50"/>
      <c r="WCG1692" s="31"/>
      <c r="WCH1692" s="40"/>
      <c r="WCI1692" s="31"/>
      <c r="WCJ1692" s="50"/>
      <c r="WCK1692" s="31"/>
      <c r="WCL1692" s="40"/>
      <c r="WCM1692" s="31"/>
      <c r="WCN1692" s="50"/>
      <c r="WCO1692" s="31"/>
      <c r="WCP1692" s="40"/>
      <c r="WCQ1692" s="31"/>
      <c r="WCR1692" s="50"/>
      <c r="WCS1692" s="31"/>
      <c r="WCT1692" s="40"/>
      <c r="WCU1692" s="31"/>
      <c r="WCV1692" s="50"/>
      <c r="WCW1692" s="31"/>
      <c r="WCX1692" s="40"/>
      <c r="WCY1692" s="31"/>
      <c r="WCZ1692" s="50"/>
      <c r="WDA1692" s="31"/>
      <c r="WDB1692" s="40"/>
      <c r="WDC1692" s="31"/>
      <c r="WDD1692" s="50"/>
      <c r="WDE1692" s="31"/>
      <c r="WDF1692" s="40"/>
      <c r="WDG1692" s="31"/>
      <c r="WDH1692" s="50"/>
      <c r="WDI1692" s="31"/>
      <c r="WDJ1692" s="40"/>
      <c r="WDK1692" s="31"/>
      <c r="WDL1692" s="50"/>
      <c r="WDM1692" s="31"/>
      <c r="WDN1692" s="40"/>
      <c r="WDO1692" s="31"/>
      <c r="WDP1692" s="50"/>
      <c r="WDQ1692" s="31"/>
      <c r="WDR1692" s="40"/>
      <c r="WDS1692" s="31"/>
      <c r="WDT1692" s="50"/>
      <c r="WDU1692" s="31"/>
      <c r="WDV1692" s="40"/>
      <c r="WDW1692" s="31"/>
      <c r="WDX1692" s="50"/>
      <c r="WDY1692" s="31"/>
      <c r="WDZ1692" s="40"/>
      <c r="WEA1692" s="31"/>
      <c r="WEB1692" s="50"/>
      <c r="WEC1692" s="31"/>
      <c r="WED1692" s="40"/>
      <c r="WEE1692" s="31"/>
      <c r="WEF1692" s="50"/>
      <c r="WEG1692" s="31"/>
      <c r="WEH1692" s="40"/>
      <c r="WEI1692" s="31"/>
      <c r="WEJ1692" s="50"/>
      <c r="WEK1692" s="31"/>
      <c r="WEL1692" s="40"/>
      <c r="WEM1692" s="31"/>
      <c r="WEN1692" s="50"/>
      <c r="WEO1692" s="31"/>
      <c r="WEP1692" s="40"/>
      <c r="WEQ1692" s="31"/>
      <c r="WER1692" s="50"/>
      <c r="WES1692" s="31"/>
      <c r="WET1692" s="40"/>
      <c r="WEU1692" s="31"/>
      <c r="WEV1692" s="50"/>
      <c r="WEW1692" s="31"/>
      <c r="WEX1692" s="40"/>
      <c r="WEY1692" s="31"/>
      <c r="WEZ1692" s="50"/>
      <c r="WFA1692" s="31"/>
      <c r="WFB1692" s="40"/>
      <c r="WFC1692" s="31"/>
      <c r="WFD1692" s="50"/>
      <c r="WFE1692" s="31"/>
      <c r="WFF1692" s="40"/>
      <c r="WFG1692" s="31"/>
      <c r="WFH1692" s="50"/>
      <c r="WFI1692" s="31"/>
      <c r="WFJ1692" s="40"/>
      <c r="WFK1692" s="31"/>
      <c r="WFL1692" s="50"/>
      <c r="WFM1692" s="31"/>
      <c r="WFN1692" s="40"/>
      <c r="WFO1692" s="31"/>
      <c r="WFP1692" s="50"/>
      <c r="WFQ1692" s="31"/>
      <c r="WFR1692" s="40"/>
      <c r="WFS1692" s="31"/>
      <c r="WFT1692" s="50"/>
      <c r="WFU1692" s="31"/>
      <c r="WFV1692" s="40"/>
      <c r="WFW1692" s="31"/>
      <c r="WFX1692" s="50"/>
      <c r="WFY1692" s="31"/>
      <c r="WFZ1692" s="40"/>
      <c r="WGA1692" s="31"/>
      <c r="WGB1692" s="50"/>
      <c r="WGC1692" s="31"/>
      <c r="WGD1692" s="40"/>
      <c r="WGE1692" s="31"/>
      <c r="WGF1692" s="50"/>
      <c r="WGG1692" s="31"/>
      <c r="WGH1692" s="40"/>
      <c r="WGI1692" s="31"/>
      <c r="WGJ1692" s="50"/>
      <c r="WGK1692" s="31"/>
      <c r="WGL1692" s="40"/>
      <c r="WGM1692" s="31"/>
      <c r="WGN1692" s="50"/>
      <c r="WGO1692" s="31"/>
      <c r="WGP1692" s="40"/>
      <c r="WGQ1692" s="31"/>
      <c r="WGR1692" s="50"/>
      <c r="WGS1692" s="31"/>
      <c r="WGT1692" s="40"/>
      <c r="WGU1692" s="31"/>
      <c r="WGV1692" s="50"/>
      <c r="WGW1692" s="31"/>
      <c r="WGX1692" s="40"/>
      <c r="WGY1692" s="31"/>
      <c r="WGZ1692" s="50"/>
      <c r="WHA1692" s="31"/>
      <c r="WHB1692" s="40"/>
      <c r="WHC1692" s="31"/>
      <c r="WHD1692" s="50"/>
      <c r="WHE1692" s="31"/>
      <c r="WHF1692" s="40"/>
      <c r="WHG1692" s="31"/>
      <c r="WHH1692" s="50"/>
      <c r="WHI1692" s="31"/>
      <c r="WHJ1692" s="40"/>
      <c r="WHK1692" s="31"/>
      <c r="WHL1692" s="50"/>
      <c r="WHM1692" s="31"/>
      <c r="WHN1692" s="40"/>
      <c r="WHO1692" s="31"/>
      <c r="WHP1692" s="50"/>
      <c r="WHQ1692" s="31"/>
      <c r="WHR1692" s="40"/>
      <c r="WHS1692" s="31"/>
      <c r="WHT1692" s="50"/>
      <c r="WHU1692" s="31"/>
      <c r="WHV1692" s="40"/>
      <c r="WHW1692" s="31"/>
      <c r="WHX1692" s="50"/>
      <c r="WHY1692" s="31"/>
      <c r="WHZ1692" s="40"/>
      <c r="WIA1692" s="31"/>
      <c r="WIB1692" s="50"/>
      <c r="WIC1692" s="31"/>
      <c r="WID1692" s="40"/>
      <c r="WIE1692" s="31"/>
      <c r="WIF1692" s="50"/>
      <c r="WIG1692" s="31"/>
      <c r="WIH1692" s="40"/>
      <c r="WII1692" s="31"/>
      <c r="WIJ1692" s="50"/>
      <c r="WIK1692" s="31"/>
      <c r="WIL1692" s="40"/>
      <c r="WIM1692" s="31"/>
      <c r="WIN1692" s="50"/>
      <c r="WIO1692" s="31"/>
      <c r="WIP1692" s="40"/>
      <c r="WIQ1692" s="31"/>
      <c r="WIR1692" s="50"/>
      <c r="WIS1692" s="31"/>
      <c r="WIT1692" s="40"/>
      <c r="WIU1692" s="31"/>
      <c r="WIV1692" s="50"/>
      <c r="WIW1692" s="31"/>
      <c r="WIX1692" s="40"/>
      <c r="WIY1692" s="31"/>
      <c r="WIZ1692" s="50"/>
      <c r="WJA1692" s="31"/>
      <c r="WJB1692" s="40"/>
      <c r="WJC1692" s="31"/>
      <c r="WJD1692" s="50"/>
      <c r="WJE1692" s="31"/>
      <c r="WJF1692" s="40"/>
      <c r="WJG1692" s="31"/>
      <c r="WJH1692" s="50"/>
      <c r="WJI1692" s="31"/>
      <c r="WJJ1692" s="40"/>
      <c r="WJK1692" s="31"/>
      <c r="WJL1692" s="50"/>
      <c r="WJM1692" s="31"/>
      <c r="WJN1692" s="40"/>
      <c r="WJO1692" s="31"/>
      <c r="WJP1692" s="50"/>
      <c r="WJQ1692" s="31"/>
      <c r="WJR1692" s="40"/>
      <c r="WJS1692" s="31"/>
      <c r="WJT1692" s="50"/>
      <c r="WJU1692" s="31"/>
      <c r="WJV1692" s="40"/>
      <c r="WJW1692" s="31"/>
      <c r="WJX1692" s="50"/>
      <c r="WJY1692" s="31"/>
      <c r="WJZ1692" s="40"/>
      <c r="WKA1692" s="31"/>
      <c r="WKB1692" s="50"/>
      <c r="WKC1692" s="31"/>
      <c r="WKD1692" s="40"/>
      <c r="WKE1692" s="31"/>
      <c r="WKF1692" s="50"/>
      <c r="WKG1692" s="31"/>
      <c r="WKH1692" s="40"/>
      <c r="WKI1692" s="31"/>
      <c r="WKJ1692" s="50"/>
      <c r="WKK1692" s="31"/>
      <c r="WKL1692" s="40"/>
      <c r="WKM1692" s="31"/>
      <c r="WKN1692" s="50"/>
      <c r="WKO1692" s="31"/>
      <c r="WKP1692" s="40"/>
      <c r="WKQ1692" s="31"/>
      <c r="WKR1692" s="50"/>
      <c r="WKS1692" s="31"/>
      <c r="WKT1692" s="40"/>
      <c r="WKU1692" s="31"/>
      <c r="WKV1692" s="50"/>
      <c r="WKW1692" s="31"/>
      <c r="WKX1692" s="40"/>
      <c r="WKY1692" s="31"/>
      <c r="WKZ1692" s="50"/>
      <c r="WLA1692" s="31"/>
      <c r="WLB1692" s="40"/>
      <c r="WLC1692" s="31"/>
      <c r="WLD1692" s="50"/>
      <c r="WLE1692" s="31"/>
      <c r="WLF1692" s="40"/>
      <c r="WLG1692" s="31"/>
      <c r="WLH1692" s="50"/>
      <c r="WLI1692" s="31"/>
      <c r="WLJ1692" s="40"/>
      <c r="WLK1692" s="31"/>
      <c r="WLL1692" s="50"/>
      <c r="WLM1692" s="31"/>
      <c r="WLN1692" s="40"/>
      <c r="WLO1692" s="31"/>
      <c r="WLP1692" s="50"/>
      <c r="WLQ1692" s="31"/>
      <c r="WLR1692" s="40"/>
      <c r="WLS1692" s="31"/>
      <c r="WLT1692" s="50"/>
      <c r="WLU1692" s="31"/>
      <c r="WLV1692" s="40"/>
      <c r="WLW1692" s="31"/>
      <c r="WLX1692" s="50"/>
      <c r="WLY1692" s="31"/>
      <c r="WLZ1692" s="40"/>
      <c r="WMA1692" s="31"/>
      <c r="WMB1692" s="50"/>
      <c r="WMC1692" s="31"/>
      <c r="WMD1692" s="40"/>
      <c r="WME1692" s="31"/>
      <c r="WMF1692" s="50"/>
      <c r="WMG1692" s="31"/>
      <c r="WMH1692" s="40"/>
      <c r="WMI1692" s="31"/>
      <c r="WMJ1692" s="50"/>
      <c r="WMK1692" s="31"/>
      <c r="WML1692" s="40"/>
      <c r="WMM1692" s="31"/>
      <c r="WMN1692" s="50"/>
      <c r="WMO1692" s="31"/>
      <c r="WMP1692" s="40"/>
      <c r="WMQ1692" s="31"/>
      <c r="WMR1692" s="50"/>
      <c r="WMS1692" s="31"/>
      <c r="WMT1692" s="40"/>
      <c r="WMU1692" s="31"/>
      <c r="WMV1692" s="50"/>
      <c r="WMW1692" s="31"/>
      <c r="WMX1692" s="40"/>
      <c r="WMY1692" s="31"/>
      <c r="WMZ1692" s="50"/>
      <c r="WNA1692" s="31"/>
      <c r="WNB1692" s="40"/>
      <c r="WNC1692" s="31"/>
      <c r="WND1692" s="50"/>
      <c r="WNE1692" s="31"/>
      <c r="WNF1692" s="40"/>
      <c r="WNG1692" s="31"/>
      <c r="WNH1692" s="50"/>
      <c r="WNI1692" s="31"/>
      <c r="WNJ1692" s="40"/>
      <c r="WNK1692" s="31"/>
      <c r="WNL1692" s="50"/>
      <c r="WNM1692" s="31"/>
      <c r="WNN1692" s="40"/>
      <c r="WNO1692" s="31"/>
      <c r="WNP1692" s="50"/>
      <c r="WNQ1692" s="31"/>
      <c r="WNR1692" s="40"/>
      <c r="WNS1692" s="31"/>
      <c r="WNT1692" s="50"/>
      <c r="WNU1692" s="31"/>
      <c r="WNV1692" s="40"/>
      <c r="WNW1692" s="31"/>
      <c r="WNX1692" s="50"/>
      <c r="WNY1692" s="31"/>
      <c r="WNZ1692" s="40"/>
      <c r="WOA1692" s="31"/>
      <c r="WOB1692" s="50"/>
      <c r="WOC1692" s="31"/>
      <c r="WOD1692" s="40"/>
      <c r="WOE1692" s="31"/>
      <c r="WOF1692" s="50"/>
      <c r="WOG1692" s="31"/>
      <c r="WOH1692" s="40"/>
      <c r="WOI1692" s="31"/>
      <c r="WOJ1692" s="50"/>
      <c r="WOK1692" s="31"/>
      <c r="WOL1692" s="40"/>
      <c r="WOM1692" s="31"/>
      <c r="WON1692" s="50"/>
      <c r="WOO1692" s="31"/>
      <c r="WOP1692" s="40"/>
      <c r="WOQ1692" s="31"/>
      <c r="WOR1692" s="50"/>
      <c r="WOS1692" s="31"/>
      <c r="WOT1692" s="40"/>
      <c r="WOU1692" s="31"/>
      <c r="WOV1692" s="50"/>
      <c r="WOW1692" s="31"/>
      <c r="WOX1692" s="40"/>
      <c r="WOY1692" s="31"/>
      <c r="WOZ1692" s="50"/>
      <c r="WPA1692" s="31"/>
      <c r="WPB1692" s="40"/>
      <c r="WPC1692" s="31"/>
      <c r="WPD1692" s="50"/>
      <c r="WPE1692" s="31"/>
      <c r="WPF1692" s="40"/>
      <c r="WPG1692" s="31"/>
      <c r="WPH1692" s="50"/>
      <c r="WPI1692" s="31"/>
      <c r="WPJ1692" s="40"/>
      <c r="WPK1692" s="31"/>
      <c r="WPL1692" s="50"/>
      <c r="WPM1692" s="31"/>
      <c r="WPN1692" s="40"/>
      <c r="WPO1692" s="31"/>
      <c r="WPP1692" s="50"/>
      <c r="WPQ1692" s="31"/>
      <c r="WPR1692" s="40"/>
      <c r="WPS1692" s="31"/>
      <c r="WPT1692" s="50"/>
      <c r="WPU1692" s="31"/>
      <c r="WPV1692" s="40"/>
      <c r="WPW1692" s="31"/>
      <c r="WPX1692" s="50"/>
      <c r="WPY1692" s="31"/>
      <c r="WPZ1692" s="40"/>
      <c r="WQA1692" s="31"/>
      <c r="WQB1692" s="50"/>
      <c r="WQC1692" s="31"/>
      <c r="WQD1692" s="40"/>
      <c r="WQE1692" s="31"/>
      <c r="WQF1692" s="50"/>
      <c r="WQG1692" s="31"/>
      <c r="WQH1692" s="40"/>
      <c r="WQI1692" s="31"/>
      <c r="WQJ1692" s="50"/>
      <c r="WQK1692" s="31"/>
      <c r="WQL1692" s="40"/>
      <c r="WQM1692" s="31"/>
      <c r="WQN1692" s="50"/>
      <c r="WQO1692" s="31"/>
      <c r="WQP1692" s="40"/>
      <c r="WQQ1692" s="31"/>
      <c r="WQR1692" s="50"/>
      <c r="WQS1692" s="31"/>
      <c r="WQT1692" s="40"/>
      <c r="WQU1692" s="31"/>
      <c r="WQV1692" s="50"/>
      <c r="WQW1692" s="31"/>
      <c r="WQX1692" s="40"/>
      <c r="WQY1692" s="31"/>
      <c r="WQZ1692" s="50"/>
      <c r="WRA1692" s="31"/>
      <c r="WRB1692" s="40"/>
      <c r="WRC1692" s="31"/>
      <c r="WRD1692" s="50"/>
      <c r="WRE1692" s="31"/>
      <c r="WRF1692" s="40"/>
      <c r="WRG1692" s="31"/>
      <c r="WRH1692" s="50"/>
      <c r="WRI1692" s="31"/>
      <c r="WRJ1692" s="40"/>
      <c r="WRK1692" s="31"/>
      <c r="WRL1692" s="50"/>
      <c r="WRM1692" s="31"/>
      <c r="WRN1692" s="40"/>
      <c r="WRO1692" s="31"/>
      <c r="WRP1692" s="50"/>
      <c r="WRQ1692" s="31"/>
      <c r="WRR1692" s="40"/>
      <c r="WRS1692" s="31"/>
      <c r="WRT1692" s="50"/>
      <c r="WRU1692" s="31"/>
      <c r="WRV1692" s="40"/>
      <c r="WRW1692" s="31"/>
      <c r="WRX1692" s="50"/>
      <c r="WRY1692" s="31"/>
      <c r="WRZ1692" s="40"/>
      <c r="WSA1692" s="31"/>
      <c r="WSB1692" s="50"/>
      <c r="WSC1692" s="31"/>
      <c r="WSD1692" s="40"/>
      <c r="WSE1692" s="31"/>
      <c r="WSF1692" s="50"/>
      <c r="WSG1692" s="31"/>
      <c r="WSH1692" s="40"/>
      <c r="WSI1692" s="31"/>
      <c r="WSJ1692" s="50"/>
      <c r="WSK1692" s="31"/>
      <c r="WSL1692" s="40"/>
      <c r="WSM1692" s="31"/>
      <c r="WSN1692" s="50"/>
      <c r="WSO1692" s="31"/>
      <c r="WSP1692" s="40"/>
      <c r="WSQ1692" s="31"/>
      <c r="WSR1692" s="50"/>
      <c r="WSS1692" s="31"/>
      <c r="WST1692" s="40"/>
      <c r="WSU1692" s="31"/>
      <c r="WSV1692" s="50"/>
      <c r="WSW1692" s="31"/>
      <c r="WSX1692" s="40"/>
      <c r="WSY1692" s="31"/>
      <c r="WSZ1692" s="50"/>
      <c r="WTA1692" s="31"/>
      <c r="WTB1692" s="40"/>
      <c r="WTC1692" s="31"/>
      <c r="WTD1692" s="50"/>
      <c r="WTE1692" s="31"/>
      <c r="WTF1692" s="40"/>
      <c r="WTG1692" s="31"/>
      <c r="WTH1692" s="50"/>
      <c r="WTI1692" s="31"/>
      <c r="WTJ1692" s="40"/>
      <c r="WTK1692" s="31"/>
      <c r="WTL1692" s="50"/>
      <c r="WTM1692" s="31"/>
      <c r="WTN1692" s="40"/>
      <c r="WTO1692" s="31"/>
      <c r="WTP1692" s="50"/>
      <c r="WTQ1692" s="31"/>
      <c r="WTR1692" s="40"/>
      <c r="WTS1692" s="31"/>
      <c r="WTT1692" s="50"/>
      <c r="WTU1692" s="31"/>
      <c r="WTV1692" s="40"/>
      <c r="WTW1692" s="31"/>
      <c r="WTX1692" s="50"/>
      <c r="WTY1692" s="31"/>
      <c r="WTZ1692" s="40"/>
      <c r="WUA1692" s="31"/>
      <c r="WUB1692" s="50"/>
      <c r="WUC1692" s="31"/>
      <c r="WUD1692" s="40"/>
      <c r="WUE1692" s="31"/>
      <c r="WUF1692" s="50"/>
      <c r="WUG1692" s="31"/>
      <c r="WUH1692" s="40"/>
      <c r="WUI1692" s="31"/>
      <c r="WUJ1692" s="50"/>
      <c r="WUK1692" s="31"/>
      <c r="WUL1692" s="40"/>
      <c r="WUM1692" s="31"/>
      <c r="WUN1692" s="50"/>
      <c r="WUO1692" s="31"/>
      <c r="WUP1692" s="40"/>
      <c r="WUQ1692" s="31"/>
      <c r="WUR1692" s="50"/>
      <c r="WUS1692" s="31"/>
      <c r="WUT1692" s="40"/>
      <c r="WUU1692" s="31"/>
      <c r="WUV1692" s="50"/>
      <c r="WUW1692" s="31"/>
      <c r="WUX1692" s="40"/>
      <c r="WUY1692" s="31"/>
      <c r="WUZ1692" s="50"/>
      <c r="WVA1692" s="31"/>
      <c r="WVB1692" s="40"/>
      <c r="WVC1692" s="31"/>
      <c r="WVD1692" s="50"/>
      <c r="WVE1692" s="31"/>
      <c r="WVF1692" s="40"/>
      <c r="WVG1692" s="31"/>
      <c r="WVH1692" s="50"/>
      <c r="WVI1692" s="31"/>
      <c r="WVJ1692" s="40"/>
      <c r="WVK1692" s="31"/>
      <c r="WVL1692" s="50"/>
      <c r="WVM1692" s="31"/>
      <c r="WVN1692" s="40"/>
      <c r="WVO1692" s="31"/>
      <c r="WVP1692" s="50"/>
      <c r="WVQ1692" s="31"/>
      <c r="WVR1692" s="40"/>
      <c r="WVS1692" s="31"/>
      <c r="WVT1692" s="50"/>
      <c r="WVU1692" s="31"/>
      <c r="WVV1692" s="40"/>
      <c r="WVW1692" s="31"/>
      <c r="WVX1692" s="50"/>
      <c r="WVY1692" s="31"/>
      <c r="WVZ1692" s="40"/>
      <c r="WWA1692" s="31"/>
      <c r="WWB1692" s="50"/>
      <c r="WWC1692" s="31"/>
      <c r="WWD1692" s="40"/>
      <c r="WWE1692" s="31"/>
      <c r="WWF1692" s="50"/>
      <c r="WWG1692" s="31"/>
      <c r="WWH1692" s="40"/>
      <c r="WWI1692" s="31"/>
      <c r="WWJ1692" s="50"/>
      <c r="WWK1692" s="31"/>
      <c r="WWL1692" s="40"/>
      <c r="WWM1692" s="31"/>
      <c r="WWN1692" s="50"/>
      <c r="WWO1692" s="31"/>
      <c r="WWP1692" s="40"/>
      <c r="WWQ1692" s="31"/>
      <c r="WWR1692" s="50"/>
      <c r="WWS1692" s="31"/>
      <c r="WWT1692" s="40"/>
      <c r="WWU1692" s="31"/>
      <c r="WWV1692" s="50"/>
      <c r="WWW1692" s="31"/>
      <c r="WWX1692" s="40"/>
      <c r="WWY1692" s="31"/>
      <c r="WWZ1692" s="50"/>
      <c r="WXA1692" s="31"/>
      <c r="WXB1692" s="40"/>
      <c r="WXC1692" s="31"/>
      <c r="WXD1692" s="50"/>
      <c r="WXE1692" s="31"/>
      <c r="WXF1692" s="40"/>
      <c r="WXG1692" s="31"/>
      <c r="WXH1692" s="50"/>
      <c r="WXI1692" s="31"/>
      <c r="WXJ1692" s="40"/>
      <c r="WXK1692" s="31"/>
      <c r="WXL1692" s="50"/>
      <c r="WXM1692" s="31"/>
      <c r="WXN1692" s="40"/>
      <c r="WXO1692" s="31"/>
      <c r="WXP1692" s="50"/>
      <c r="WXQ1692" s="31"/>
      <c r="WXR1692" s="40"/>
      <c r="WXS1692" s="31"/>
      <c r="WXT1692" s="50"/>
      <c r="WXU1692" s="31"/>
      <c r="WXV1692" s="40"/>
      <c r="WXW1692" s="31"/>
      <c r="WXX1692" s="50"/>
      <c r="WXY1692" s="31"/>
      <c r="WXZ1692" s="40"/>
      <c r="WYA1692" s="31"/>
      <c r="WYB1692" s="50"/>
      <c r="WYC1692" s="31"/>
      <c r="WYD1692" s="40"/>
      <c r="WYE1692" s="31"/>
      <c r="WYF1692" s="50"/>
      <c r="WYG1692" s="31"/>
      <c r="WYH1692" s="40"/>
      <c r="WYI1692" s="31"/>
      <c r="WYJ1692" s="50"/>
      <c r="WYK1692" s="31"/>
      <c r="WYL1692" s="40"/>
      <c r="WYM1692" s="31"/>
      <c r="WYN1692" s="50"/>
      <c r="WYO1692" s="31"/>
      <c r="WYP1692" s="40"/>
      <c r="WYQ1692" s="31"/>
      <c r="WYR1692" s="50"/>
      <c r="WYS1692" s="31"/>
      <c r="WYT1692" s="40"/>
      <c r="WYU1692" s="31"/>
      <c r="WYV1692" s="50"/>
      <c r="WYW1692" s="31"/>
      <c r="WYX1692" s="40"/>
      <c r="WYY1692" s="31"/>
      <c r="WYZ1692" s="50"/>
      <c r="WZA1692" s="31"/>
      <c r="WZB1692" s="40"/>
      <c r="WZC1692" s="31"/>
      <c r="WZD1692" s="50"/>
      <c r="WZE1692" s="31"/>
      <c r="WZF1692" s="40"/>
      <c r="WZG1692" s="31"/>
      <c r="WZH1692" s="50"/>
      <c r="WZI1692" s="31"/>
      <c r="WZJ1692" s="40"/>
      <c r="WZK1692" s="31"/>
      <c r="WZL1692" s="50"/>
      <c r="WZM1692" s="31"/>
      <c r="WZN1692" s="40"/>
      <c r="WZO1692" s="31"/>
      <c r="WZP1692" s="50"/>
      <c r="WZQ1692" s="31"/>
      <c r="WZR1692" s="40"/>
      <c r="WZS1692" s="31"/>
      <c r="WZT1692" s="50"/>
      <c r="WZU1692" s="31"/>
      <c r="WZV1692" s="40"/>
      <c r="WZW1692" s="31"/>
      <c r="WZX1692" s="50"/>
      <c r="WZY1692" s="31"/>
      <c r="WZZ1692" s="40"/>
      <c r="XAA1692" s="31"/>
      <c r="XAB1692" s="50"/>
      <c r="XAC1692" s="31"/>
      <c r="XAD1692" s="40"/>
      <c r="XAE1692" s="31"/>
      <c r="XAF1692" s="50"/>
      <c r="XAG1692" s="31"/>
      <c r="XAH1692" s="40"/>
      <c r="XAI1692" s="31"/>
      <c r="XAJ1692" s="50"/>
      <c r="XAK1692" s="31"/>
      <c r="XAL1692" s="40"/>
      <c r="XAM1692" s="31"/>
      <c r="XAN1692" s="50"/>
      <c r="XAO1692" s="31"/>
      <c r="XAP1692" s="40"/>
      <c r="XAQ1692" s="31"/>
      <c r="XAR1692" s="50"/>
      <c r="XAS1692" s="31"/>
      <c r="XAT1692" s="40"/>
      <c r="XAU1692" s="31"/>
      <c r="XAV1692" s="50"/>
      <c r="XAW1692" s="31"/>
      <c r="XAX1692" s="40"/>
      <c r="XAY1692" s="31"/>
      <c r="XAZ1692" s="50"/>
      <c r="XBA1692" s="31"/>
      <c r="XBB1692" s="40"/>
      <c r="XBC1692" s="31"/>
      <c r="XBD1692" s="50"/>
      <c r="XBE1692" s="31"/>
      <c r="XBF1692" s="40"/>
      <c r="XBG1692" s="31"/>
      <c r="XBH1692" s="50"/>
      <c r="XBI1692" s="31"/>
      <c r="XBJ1692" s="40"/>
      <c r="XBK1692" s="31"/>
      <c r="XBL1692" s="50"/>
      <c r="XBM1692" s="31"/>
      <c r="XBN1692" s="40"/>
      <c r="XBO1692" s="31"/>
      <c r="XBP1692" s="50"/>
      <c r="XBQ1692" s="31"/>
      <c r="XBR1692" s="40"/>
      <c r="XBS1692" s="31"/>
      <c r="XBT1692" s="50"/>
      <c r="XBU1692" s="31"/>
      <c r="XBV1692" s="40"/>
      <c r="XBW1692" s="31"/>
      <c r="XBX1692" s="50"/>
      <c r="XBY1692" s="31"/>
      <c r="XBZ1692" s="40"/>
      <c r="XCA1692" s="31"/>
      <c r="XCB1692" s="50"/>
      <c r="XCC1692" s="31"/>
      <c r="XCD1692" s="40"/>
      <c r="XCE1692" s="31"/>
      <c r="XCF1692" s="50"/>
      <c r="XCG1692" s="31"/>
      <c r="XCH1692" s="40"/>
      <c r="XCI1692" s="31"/>
      <c r="XCJ1692" s="50"/>
      <c r="XCK1692" s="31"/>
      <c r="XCL1692" s="40"/>
      <c r="XCM1692" s="31"/>
      <c r="XCN1692" s="50"/>
      <c r="XCO1692" s="31"/>
      <c r="XCP1692" s="40"/>
      <c r="XCQ1692" s="31"/>
      <c r="XCR1692" s="50"/>
      <c r="XCS1692" s="31"/>
      <c r="XCT1692" s="40"/>
      <c r="XCU1692" s="31"/>
      <c r="XCV1692" s="50"/>
      <c r="XCW1692" s="31"/>
      <c r="XCX1692" s="40"/>
      <c r="XCY1692" s="31"/>
      <c r="XCZ1692" s="50"/>
      <c r="XDA1692" s="31"/>
      <c r="XDB1692" s="40"/>
      <c r="XDC1692" s="31"/>
      <c r="XDD1692" s="50"/>
      <c r="XDE1692" s="31"/>
      <c r="XDF1692" s="40"/>
      <c r="XDG1692" s="31"/>
      <c r="XDH1692" s="50"/>
      <c r="XDI1692" s="31"/>
      <c r="XDJ1692" s="40"/>
      <c r="XDK1692" s="31"/>
      <c r="XDL1692" s="50"/>
      <c r="XDM1692" s="31"/>
      <c r="XDN1692" s="40"/>
      <c r="XDO1692" s="31"/>
      <c r="XDP1692" s="50"/>
      <c r="XDQ1692" s="31"/>
      <c r="XDR1692" s="40"/>
      <c r="XDS1692" s="31"/>
      <c r="XDT1692" s="50"/>
      <c r="XDU1692" s="31"/>
      <c r="XDV1692" s="40"/>
      <c r="XDW1692" s="31"/>
      <c r="XDX1692" s="50"/>
      <c r="XDY1692" s="31"/>
      <c r="XDZ1692" s="40"/>
      <c r="XEA1692" s="31"/>
      <c r="XEB1692" s="50"/>
      <c r="XEC1692" s="31"/>
      <c r="XED1692" s="40"/>
      <c r="XEE1692" s="31"/>
      <c r="XEF1692" s="50"/>
      <c r="XEG1692" s="31"/>
      <c r="XEH1692" s="40"/>
      <c r="XEI1692" s="31"/>
      <c r="XEJ1692" s="50"/>
      <c r="XEK1692" s="31"/>
      <c r="XEL1692" s="40"/>
      <c r="XEM1692" s="31"/>
      <c r="XEN1692" s="50"/>
      <c r="XEO1692" s="31"/>
      <c r="XEP1692" s="40"/>
      <c r="XEQ1692" s="31"/>
      <c r="XER1692" s="50"/>
      <c r="XES1692" s="31"/>
      <c r="XET1692" s="40"/>
      <c r="XEU1692" s="31"/>
      <c r="XEV1692" s="50"/>
      <c r="XEW1692" s="31"/>
      <c r="XEX1692" s="40"/>
      <c r="XEY1692" s="31"/>
      <c r="XEZ1692" s="50"/>
      <c r="XFA1692" s="31"/>
      <c r="XFB1692" s="40"/>
      <c r="XFC1692" s="31"/>
      <c r="XFD1692" s="50"/>
    </row>
    <row r="1693" spans="1:16384" customFormat="1" hidden="1">
      <c r="A1693" s="31" t="s">
        <v>13</v>
      </c>
      <c r="B1693" s="40">
        <v>44713</v>
      </c>
      <c r="C1693" s="31" t="s">
        <v>46</v>
      </c>
      <c r="D1693" s="50">
        <v>0.82699999999999996</v>
      </c>
      <c r="E1693" s="31"/>
      <c r="F1693" s="40"/>
      <c r="G1693" s="31"/>
      <c r="H1693" s="50"/>
      <c r="I1693" s="31"/>
      <c r="J1693" s="40"/>
      <c r="K1693" s="31"/>
      <c r="L1693" s="50"/>
      <c r="M1693" s="31"/>
      <c r="N1693" s="40"/>
      <c r="O1693" s="31"/>
      <c r="P1693" s="50"/>
      <c r="Q1693" s="31"/>
      <c r="R1693" s="40"/>
      <c r="S1693" s="31"/>
      <c r="T1693" s="50"/>
      <c r="U1693" s="31"/>
      <c r="V1693" s="40"/>
      <c r="W1693" s="31"/>
      <c r="X1693" s="50"/>
      <c r="Y1693" s="31"/>
      <c r="Z1693" s="40"/>
      <c r="AA1693" s="31"/>
      <c r="AB1693" s="50"/>
      <c r="AC1693" s="31"/>
      <c r="AD1693" s="40"/>
      <c r="AE1693" s="31"/>
      <c r="AF1693" s="50"/>
      <c r="AG1693" s="31"/>
      <c r="AH1693" s="40"/>
      <c r="AI1693" s="31"/>
      <c r="AJ1693" s="50"/>
      <c r="AK1693" s="31"/>
      <c r="AL1693" s="40"/>
      <c r="AM1693" s="31"/>
      <c r="AN1693" s="50"/>
      <c r="AO1693" s="31"/>
      <c r="AP1693" s="40"/>
      <c r="AQ1693" s="31"/>
      <c r="AR1693" s="50"/>
      <c r="AS1693" s="31"/>
      <c r="AT1693" s="40"/>
      <c r="AU1693" s="31"/>
      <c r="AV1693" s="50"/>
      <c r="AW1693" s="31"/>
      <c r="AX1693" s="40"/>
      <c r="AY1693" s="31"/>
      <c r="AZ1693" s="50"/>
      <c r="BA1693" s="31"/>
      <c r="BB1693" s="40"/>
      <c r="BC1693" s="31"/>
      <c r="BD1693" s="50"/>
      <c r="BE1693" s="31"/>
      <c r="BF1693" s="40"/>
      <c r="BG1693" s="31"/>
      <c r="BH1693" s="50"/>
      <c r="BI1693" s="31"/>
      <c r="BJ1693" s="40"/>
      <c r="BK1693" s="31"/>
      <c r="BL1693" s="50"/>
      <c r="BM1693" s="31"/>
      <c r="BN1693" s="40"/>
      <c r="BO1693" s="31"/>
      <c r="BP1693" s="50"/>
      <c r="BQ1693" s="31"/>
      <c r="BR1693" s="40"/>
      <c r="BS1693" s="31"/>
      <c r="BT1693" s="50"/>
      <c r="BU1693" s="31"/>
      <c r="BV1693" s="40"/>
      <c r="BW1693" s="31"/>
      <c r="BX1693" s="50"/>
      <c r="BY1693" s="31"/>
      <c r="BZ1693" s="40"/>
      <c r="CA1693" s="31"/>
      <c r="CB1693" s="50"/>
      <c r="CC1693" s="31"/>
      <c r="CD1693" s="40"/>
      <c r="CE1693" s="31"/>
      <c r="CF1693" s="50"/>
      <c r="CG1693" s="31"/>
      <c r="CH1693" s="40"/>
      <c r="CI1693" s="31"/>
      <c r="CJ1693" s="50"/>
      <c r="CK1693" s="31"/>
      <c r="CL1693" s="40"/>
      <c r="CM1693" s="31"/>
      <c r="CN1693" s="50"/>
      <c r="CO1693" s="31"/>
      <c r="CP1693" s="40"/>
      <c r="CQ1693" s="31"/>
      <c r="CR1693" s="50"/>
      <c r="CS1693" s="31"/>
      <c r="CT1693" s="40"/>
      <c r="CU1693" s="31"/>
      <c r="CV1693" s="50"/>
      <c r="CW1693" s="31"/>
      <c r="CX1693" s="40"/>
      <c r="CY1693" s="31"/>
      <c r="CZ1693" s="50"/>
      <c r="DA1693" s="31"/>
      <c r="DB1693" s="40"/>
      <c r="DC1693" s="31"/>
      <c r="DD1693" s="50"/>
      <c r="DE1693" s="31"/>
      <c r="DF1693" s="40"/>
      <c r="DG1693" s="31"/>
      <c r="DH1693" s="50"/>
      <c r="DI1693" s="31"/>
      <c r="DJ1693" s="40"/>
      <c r="DK1693" s="31"/>
      <c r="DL1693" s="50"/>
      <c r="DM1693" s="31"/>
      <c r="DN1693" s="40"/>
      <c r="DO1693" s="31"/>
      <c r="DP1693" s="50"/>
      <c r="DQ1693" s="31"/>
      <c r="DR1693" s="40"/>
      <c r="DS1693" s="31"/>
      <c r="DT1693" s="50"/>
      <c r="DU1693" s="31"/>
      <c r="DV1693" s="40"/>
      <c r="DW1693" s="31"/>
      <c r="DX1693" s="50"/>
      <c r="DY1693" s="31"/>
      <c r="DZ1693" s="40"/>
      <c r="EA1693" s="31"/>
      <c r="EB1693" s="50"/>
      <c r="EC1693" s="31"/>
      <c r="ED1693" s="40"/>
      <c r="EE1693" s="31"/>
      <c r="EF1693" s="50"/>
      <c r="EG1693" s="31"/>
      <c r="EH1693" s="40"/>
      <c r="EI1693" s="31"/>
      <c r="EJ1693" s="50"/>
      <c r="EK1693" s="31"/>
      <c r="EL1693" s="40"/>
      <c r="EM1693" s="31"/>
      <c r="EN1693" s="50"/>
      <c r="EO1693" s="31"/>
      <c r="EP1693" s="40"/>
      <c r="EQ1693" s="31"/>
      <c r="ER1693" s="50"/>
      <c r="ES1693" s="31"/>
      <c r="ET1693" s="40"/>
      <c r="EU1693" s="31"/>
      <c r="EV1693" s="50"/>
      <c r="EW1693" s="31"/>
      <c r="EX1693" s="40"/>
      <c r="EY1693" s="31"/>
      <c r="EZ1693" s="50"/>
      <c r="FA1693" s="31"/>
      <c r="FB1693" s="40"/>
      <c r="FC1693" s="31"/>
      <c r="FD1693" s="50"/>
      <c r="FE1693" s="31"/>
      <c r="FF1693" s="40"/>
      <c r="FG1693" s="31"/>
      <c r="FH1693" s="50"/>
      <c r="FI1693" s="31"/>
      <c r="FJ1693" s="40"/>
      <c r="FK1693" s="31"/>
      <c r="FL1693" s="50"/>
      <c r="FM1693" s="31"/>
      <c r="FN1693" s="40"/>
      <c r="FO1693" s="31"/>
      <c r="FP1693" s="50"/>
      <c r="FQ1693" s="31"/>
      <c r="FR1693" s="40"/>
      <c r="FS1693" s="31"/>
      <c r="FT1693" s="50"/>
      <c r="FU1693" s="31"/>
      <c r="FV1693" s="40"/>
      <c r="FW1693" s="31"/>
      <c r="FX1693" s="50"/>
      <c r="FY1693" s="31"/>
      <c r="FZ1693" s="40"/>
      <c r="GA1693" s="31"/>
      <c r="GB1693" s="50"/>
      <c r="GC1693" s="31"/>
      <c r="GD1693" s="40"/>
      <c r="GE1693" s="31"/>
      <c r="GF1693" s="50"/>
      <c r="GG1693" s="31"/>
      <c r="GH1693" s="40"/>
      <c r="GI1693" s="31"/>
      <c r="GJ1693" s="50"/>
      <c r="GK1693" s="31"/>
      <c r="GL1693" s="40"/>
      <c r="GM1693" s="31"/>
      <c r="GN1693" s="50"/>
      <c r="GO1693" s="31"/>
      <c r="GP1693" s="40"/>
      <c r="GQ1693" s="31"/>
      <c r="GR1693" s="50"/>
      <c r="GS1693" s="31"/>
      <c r="GT1693" s="40"/>
      <c r="GU1693" s="31"/>
      <c r="GV1693" s="50"/>
      <c r="GW1693" s="31"/>
      <c r="GX1693" s="40"/>
      <c r="GY1693" s="31"/>
      <c r="GZ1693" s="50"/>
      <c r="HA1693" s="31"/>
      <c r="HB1693" s="40"/>
      <c r="HC1693" s="31"/>
      <c r="HD1693" s="50"/>
      <c r="HE1693" s="31"/>
      <c r="HF1693" s="40"/>
      <c r="HG1693" s="31"/>
      <c r="HH1693" s="50"/>
      <c r="HI1693" s="31"/>
      <c r="HJ1693" s="40"/>
      <c r="HK1693" s="31"/>
      <c r="HL1693" s="50"/>
      <c r="HM1693" s="31"/>
      <c r="HN1693" s="40"/>
      <c r="HO1693" s="31"/>
      <c r="HP1693" s="50"/>
      <c r="HQ1693" s="31"/>
      <c r="HR1693" s="40"/>
      <c r="HS1693" s="31"/>
      <c r="HT1693" s="50"/>
      <c r="HU1693" s="31"/>
      <c r="HV1693" s="40"/>
      <c r="HW1693" s="31"/>
      <c r="HX1693" s="50"/>
      <c r="HY1693" s="31"/>
      <c r="HZ1693" s="40"/>
      <c r="IA1693" s="31"/>
      <c r="IB1693" s="50"/>
      <c r="IC1693" s="31"/>
      <c r="ID1693" s="40"/>
      <c r="IE1693" s="31"/>
      <c r="IF1693" s="50"/>
      <c r="IG1693" s="31"/>
      <c r="IH1693" s="40"/>
      <c r="II1693" s="31"/>
      <c r="IJ1693" s="50"/>
      <c r="IK1693" s="31"/>
      <c r="IL1693" s="40"/>
      <c r="IM1693" s="31"/>
      <c r="IN1693" s="50"/>
      <c r="IO1693" s="31"/>
      <c r="IP1693" s="40"/>
      <c r="IQ1693" s="31"/>
      <c r="IR1693" s="50"/>
      <c r="IS1693" s="31"/>
      <c r="IT1693" s="40"/>
      <c r="IU1693" s="31"/>
      <c r="IV1693" s="50"/>
      <c r="IW1693" s="31"/>
      <c r="IX1693" s="40"/>
      <c r="IY1693" s="31"/>
      <c r="IZ1693" s="50"/>
      <c r="JA1693" s="31"/>
      <c r="JB1693" s="40"/>
      <c r="JC1693" s="31"/>
      <c r="JD1693" s="50"/>
      <c r="JE1693" s="31"/>
      <c r="JF1693" s="40"/>
      <c r="JG1693" s="31"/>
      <c r="JH1693" s="50"/>
      <c r="JI1693" s="31"/>
      <c r="JJ1693" s="40"/>
      <c r="JK1693" s="31"/>
      <c r="JL1693" s="50"/>
      <c r="JM1693" s="31"/>
      <c r="JN1693" s="40"/>
      <c r="JO1693" s="31"/>
      <c r="JP1693" s="50"/>
      <c r="JQ1693" s="31"/>
      <c r="JR1693" s="40"/>
      <c r="JS1693" s="31"/>
      <c r="JT1693" s="50"/>
      <c r="JU1693" s="31"/>
      <c r="JV1693" s="40"/>
      <c r="JW1693" s="31"/>
      <c r="JX1693" s="50"/>
      <c r="JY1693" s="31"/>
      <c r="JZ1693" s="40"/>
      <c r="KA1693" s="31"/>
      <c r="KB1693" s="50"/>
      <c r="KC1693" s="31"/>
      <c r="KD1693" s="40"/>
      <c r="KE1693" s="31"/>
      <c r="KF1693" s="50"/>
      <c r="KG1693" s="31"/>
      <c r="KH1693" s="40"/>
      <c r="KI1693" s="31"/>
      <c r="KJ1693" s="50"/>
      <c r="KK1693" s="31"/>
      <c r="KL1693" s="40"/>
      <c r="KM1693" s="31"/>
      <c r="KN1693" s="50"/>
      <c r="KO1693" s="31"/>
      <c r="KP1693" s="40"/>
      <c r="KQ1693" s="31"/>
      <c r="KR1693" s="50"/>
      <c r="KS1693" s="31"/>
      <c r="KT1693" s="40"/>
      <c r="KU1693" s="31"/>
      <c r="KV1693" s="50"/>
      <c r="KW1693" s="31"/>
      <c r="KX1693" s="40"/>
      <c r="KY1693" s="31"/>
      <c r="KZ1693" s="50"/>
      <c r="LA1693" s="31"/>
      <c r="LB1693" s="40"/>
      <c r="LC1693" s="31"/>
      <c r="LD1693" s="50"/>
      <c r="LE1693" s="31"/>
      <c r="LF1693" s="40"/>
      <c r="LG1693" s="31"/>
      <c r="LH1693" s="50"/>
      <c r="LI1693" s="31"/>
      <c r="LJ1693" s="40"/>
      <c r="LK1693" s="31"/>
      <c r="LL1693" s="50"/>
      <c r="LM1693" s="31"/>
      <c r="LN1693" s="40"/>
      <c r="LO1693" s="31"/>
      <c r="LP1693" s="50"/>
      <c r="LQ1693" s="31"/>
      <c r="LR1693" s="40"/>
      <c r="LS1693" s="31"/>
      <c r="LT1693" s="50"/>
      <c r="LU1693" s="31"/>
      <c r="LV1693" s="40"/>
      <c r="LW1693" s="31"/>
      <c r="LX1693" s="50"/>
      <c r="LY1693" s="31"/>
      <c r="LZ1693" s="40"/>
      <c r="MA1693" s="31"/>
      <c r="MB1693" s="50"/>
      <c r="MC1693" s="31"/>
      <c r="MD1693" s="40"/>
      <c r="ME1693" s="31"/>
      <c r="MF1693" s="50"/>
      <c r="MG1693" s="31"/>
      <c r="MH1693" s="40"/>
      <c r="MI1693" s="31"/>
      <c r="MJ1693" s="50"/>
      <c r="MK1693" s="31"/>
      <c r="ML1693" s="40"/>
      <c r="MM1693" s="31"/>
      <c r="MN1693" s="50"/>
      <c r="MO1693" s="31"/>
      <c r="MP1693" s="40"/>
      <c r="MQ1693" s="31"/>
      <c r="MR1693" s="50"/>
      <c r="MS1693" s="31"/>
      <c r="MT1693" s="40"/>
      <c r="MU1693" s="31"/>
      <c r="MV1693" s="50"/>
      <c r="MW1693" s="31"/>
      <c r="MX1693" s="40"/>
      <c r="MY1693" s="31"/>
      <c r="MZ1693" s="50"/>
      <c r="NA1693" s="31"/>
      <c r="NB1693" s="40"/>
      <c r="NC1693" s="31"/>
      <c r="ND1693" s="50"/>
      <c r="NE1693" s="31"/>
      <c r="NF1693" s="40"/>
      <c r="NG1693" s="31"/>
      <c r="NH1693" s="50"/>
      <c r="NI1693" s="31"/>
      <c r="NJ1693" s="40"/>
      <c r="NK1693" s="31"/>
      <c r="NL1693" s="50"/>
      <c r="NM1693" s="31"/>
      <c r="NN1693" s="40"/>
      <c r="NO1693" s="31"/>
      <c r="NP1693" s="50"/>
      <c r="NQ1693" s="31"/>
      <c r="NR1693" s="40"/>
      <c r="NS1693" s="31"/>
      <c r="NT1693" s="50"/>
      <c r="NU1693" s="31"/>
      <c r="NV1693" s="40"/>
      <c r="NW1693" s="31"/>
      <c r="NX1693" s="50"/>
      <c r="NY1693" s="31"/>
      <c r="NZ1693" s="40"/>
      <c r="OA1693" s="31"/>
      <c r="OB1693" s="50"/>
      <c r="OC1693" s="31"/>
      <c r="OD1693" s="40"/>
      <c r="OE1693" s="31"/>
      <c r="OF1693" s="50"/>
      <c r="OG1693" s="31"/>
      <c r="OH1693" s="40"/>
      <c r="OI1693" s="31"/>
      <c r="OJ1693" s="50"/>
      <c r="OK1693" s="31"/>
      <c r="OL1693" s="40"/>
      <c r="OM1693" s="31"/>
      <c r="ON1693" s="50"/>
      <c r="OO1693" s="31"/>
      <c r="OP1693" s="40"/>
      <c r="OQ1693" s="31"/>
      <c r="OR1693" s="50"/>
      <c r="OS1693" s="31"/>
      <c r="OT1693" s="40"/>
      <c r="OU1693" s="31"/>
      <c r="OV1693" s="50"/>
      <c r="OW1693" s="31"/>
      <c r="OX1693" s="40"/>
      <c r="OY1693" s="31"/>
      <c r="OZ1693" s="50"/>
      <c r="PA1693" s="31"/>
      <c r="PB1693" s="40"/>
      <c r="PC1693" s="31"/>
      <c r="PD1693" s="50"/>
      <c r="PE1693" s="31"/>
      <c r="PF1693" s="40"/>
      <c r="PG1693" s="31"/>
      <c r="PH1693" s="50"/>
      <c r="PI1693" s="31"/>
      <c r="PJ1693" s="40"/>
      <c r="PK1693" s="31"/>
      <c r="PL1693" s="50"/>
      <c r="PM1693" s="31"/>
      <c r="PN1693" s="40"/>
      <c r="PO1693" s="31"/>
      <c r="PP1693" s="50"/>
      <c r="PQ1693" s="31"/>
      <c r="PR1693" s="40"/>
      <c r="PS1693" s="31"/>
      <c r="PT1693" s="50"/>
      <c r="PU1693" s="31"/>
      <c r="PV1693" s="40"/>
      <c r="PW1693" s="31"/>
      <c r="PX1693" s="50"/>
      <c r="PY1693" s="31"/>
      <c r="PZ1693" s="40"/>
      <c r="QA1693" s="31"/>
      <c r="QB1693" s="50"/>
      <c r="QC1693" s="31"/>
      <c r="QD1693" s="40"/>
      <c r="QE1693" s="31"/>
      <c r="QF1693" s="50"/>
      <c r="QG1693" s="31"/>
      <c r="QH1693" s="40"/>
      <c r="QI1693" s="31"/>
      <c r="QJ1693" s="50"/>
      <c r="QK1693" s="31"/>
      <c r="QL1693" s="40"/>
      <c r="QM1693" s="31"/>
      <c r="QN1693" s="50"/>
      <c r="QO1693" s="31"/>
      <c r="QP1693" s="40"/>
      <c r="QQ1693" s="31"/>
      <c r="QR1693" s="50"/>
      <c r="QS1693" s="31"/>
      <c r="QT1693" s="40"/>
      <c r="QU1693" s="31"/>
      <c r="QV1693" s="50"/>
      <c r="QW1693" s="31"/>
      <c r="QX1693" s="40"/>
      <c r="QY1693" s="31"/>
      <c r="QZ1693" s="50"/>
      <c r="RA1693" s="31"/>
      <c r="RB1693" s="40"/>
      <c r="RC1693" s="31"/>
      <c r="RD1693" s="50"/>
      <c r="RE1693" s="31"/>
      <c r="RF1693" s="40"/>
      <c r="RG1693" s="31"/>
      <c r="RH1693" s="50"/>
      <c r="RI1693" s="31"/>
      <c r="RJ1693" s="40"/>
      <c r="RK1693" s="31"/>
      <c r="RL1693" s="50"/>
      <c r="RM1693" s="31"/>
      <c r="RN1693" s="40"/>
      <c r="RO1693" s="31"/>
      <c r="RP1693" s="50"/>
      <c r="RQ1693" s="31"/>
      <c r="RR1693" s="40"/>
      <c r="RS1693" s="31"/>
      <c r="RT1693" s="50"/>
      <c r="RU1693" s="31"/>
      <c r="RV1693" s="40"/>
      <c r="RW1693" s="31"/>
      <c r="RX1693" s="50"/>
      <c r="RY1693" s="31"/>
      <c r="RZ1693" s="40"/>
      <c r="SA1693" s="31"/>
      <c r="SB1693" s="50"/>
      <c r="SC1693" s="31"/>
      <c r="SD1693" s="40"/>
      <c r="SE1693" s="31"/>
      <c r="SF1693" s="50"/>
      <c r="SG1693" s="31"/>
      <c r="SH1693" s="40"/>
      <c r="SI1693" s="31"/>
      <c r="SJ1693" s="50"/>
      <c r="SK1693" s="31"/>
      <c r="SL1693" s="40"/>
      <c r="SM1693" s="31"/>
      <c r="SN1693" s="50"/>
      <c r="SO1693" s="31"/>
      <c r="SP1693" s="40"/>
      <c r="SQ1693" s="31"/>
      <c r="SR1693" s="50"/>
      <c r="SS1693" s="31"/>
      <c r="ST1693" s="40"/>
      <c r="SU1693" s="31"/>
      <c r="SV1693" s="50"/>
      <c r="SW1693" s="31"/>
      <c r="SX1693" s="40"/>
      <c r="SY1693" s="31"/>
      <c r="SZ1693" s="50"/>
      <c r="TA1693" s="31"/>
      <c r="TB1693" s="40"/>
      <c r="TC1693" s="31"/>
      <c r="TD1693" s="50"/>
      <c r="TE1693" s="31"/>
      <c r="TF1693" s="40"/>
      <c r="TG1693" s="31"/>
      <c r="TH1693" s="50"/>
      <c r="TI1693" s="31"/>
      <c r="TJ1693" s="40"/>
      <c r="TK1693" s="31"/>
      <c r="TL1693" s="50"/>
      <c r="TM1693" s="31"/>
      <c r="TN1693" s="40"/>
      <c r="TO1693" s="31"/>
      <c r="TP1693" s="50"/>
      <c r="TQ1693" s="31"/>
      <c r="TR1693" s="40"/>
      <c r="TS1693" s="31"/>
      <c r="TT1693" s="50"/>
      <c r="TU1693" s="31"/>
      <c r="TV1693" s="40"/>
      <c r="TW1693" s="31"/>
      <c r="TX1693" s="50"/>
      <c r="TY1693" s="31"/>
      <c r="TZ1693" s="40"/>
      <c r="UA1693" s="31"/>
      <c r="UB1693" s="50"/>
      <c r="UC1693" s="31"/>
      <c r="UD1693" s="40"/>
      <c r="UE1693" s="31"/>
      <c r="UF1693" s="50"/>
      <c r="UG1693" s="31"/>
      <c r="UH1693" s="40"/>
      <c r="UI1693" s="31"/>
      <c r="UJ1693" s="50"/>
      <c r="UK1693" s="31"/>
      <c r="UL1693" s="40"/>
      <c r="UM1693" s="31"/>
      <c r="UN1693" s="50"/>
      <c r="UO1693" s="31"/>
      <c r="UP1693" s="40"/>
      <c r="UQ1693" s="31"/>
      <c r="UR1693" s="50"/>
      <c r="US1693" s="31"/>
      <c r="UT1693" s="40"/>
      <c r="UU1693" s="31"/>
      <c r="UV1693" s="50"/>
      <c r="UW1693" s="31"/>
      <c r="UX1693" s="40"/>
      <c r="UY1693" s="31"/>
      <c r="UZ1693" s="50"/>
      <c r="VA1693" s="31"/>
      <c r="VB1693" s="40"/>
      <c r="VC1693" s="31"/>
      <c r="VD1693" s="50"/>
      <c r="VE1693" s="31"/>
      <c r="VF1693" s="40"/>
      <c r="VG1693" s="31"/>
      <c r="VH1693" s="50"/>
      <c r="VI1693" s="31"/>
      <c r="VJ1693" s="40"/>
      <c r="VK1693" s="31"/>
      <c r="VL1693" s="50"/>
      <c r="VM1693" s="31"/>
      <c r="VN1693" s="40"/>
      <c r="VO1693" s="31"/>
      <c r="VP1693" s="50"/>
      <c r="VQ1693" s="31"/>
      <c r="VR1693" s="40"/>
      <c r="VS1693" s="31"/>
      <c r="VT1693" s="50"/>
      <c r="VU1693" s="31"/>
      <c r="VV1693" s="40"/>
      <c r="VW1693" s="31"/>
      <c r="VX1693" s="50"/>
      <c r="VY1693" s="31"/>
      <c r="VZ1693" s="40"/>
      <c r="WA1693" s="31"/>
      <c r="WB1693" s="50"/>
      <c r="WC1693" s="31"/>
      <c r="WD1693" s="40"/>
      <c r="WE1693" s="31"/>
      <c r="WF1693" s="50"/>
      <c r="WG1693" s="31"/>
      <c r="WH1693" s="40"/>
      <c r="WI1693" s="31"/>
      <c r="WJ1693" s="50"/>
      <c r="WK1693" s="31"/>
      <c r="WL1693" s="40"/>
      <c r="WM1693" s="31"/>
      <c r="WN1693" s="50"/>
      <c r="WO1693" s="31"/>
      <c r="WP1693" s="40"/>
      <c r="WQ1693" s="31"/>
      <c r="WR1693" s="50"/>
      <c r="WS1693" s="31"/>
      <c r="WT1693" s="40"/>
      <c r="WU1693" s="31"/>
      <c r="WV1693" s="50"/>
      <c r="WW1693" s="31"/>
      <c r="WX1693" s="40"/>
      <c r="WY1693" s="31"/>
      <c r="WZ1693" s="50"/>
      <c r="XA1693" s="31"/>
      <c r="XB1693" s="40"/>
      <c r="XC1693" s="31"/>
      <c r="XD1693" s="50"/>
      <c r="XE1693" s="31"/>
      <c r="XF1693" s="40"/>
      <c r="XG1693" s="31"/>
      <c r="XH1693" s="50"/>
      <c r="XI1693" s="31"/>
      <c r="XJ1693" s="40"/>
      <c r="XK1693" s="31"/>
      <c r="XL1693" s="50"/>
      <c r="XM1693" s="31"/>
      <c r="XN1693" s="40"/>
      <c r="XO1693" s="31"/>
      <c r="XP1693" s="50"/>
      <c r="XQ1693" s="31"/>
      <c r="XR1693" s="40"/>
      <c r="XS1693" s="31"/>
      <c r="XT1693" s="50"/>
      <c r="XU1693" s="31"/>
      <c r="XV1693" s="40"/>
      <c r="XW1693" s="31"/>
      <c r="XX1693" s="50"/>
      <c r="XY1693" s="31"/>
      <c r="XZ1693" s="40"/>
      <c r="YA1693" s="31"/>
      <c r="YB1693" s="50"/>
      <c r="YC1693" s="31"/>
      <c r="YD1693" s="40"/>
      <c r="YE1693" s="31"/>
      <c r="YF1693" s="50"/>
      <c r="YG1693" s="31"/>
      <c r="YH1693" s="40"/>
      <c r="YI1693" s="31"/>
      <c r="YJ1693" s="50"/>
      <c r="YK1693" s="31"/>
      <c r="YL1693" s="40"/>
      <c r="YM1693" s="31"/>
      <c r="YN1693" s="50"/>
      <c r="YO1693" s="31"/>
      <c r="YP1693" s="40"/>
      <c r="YQ1693" s="31"/>
      <c r="YR1693" s="50"/>
      <c r="YS1693" s="31"/>
      <c r="YT1693" s="40"/>
      <c r="YU1693" s="31"/>
      <c r="YV1693" s="50"/>
      <c r="YW1693" s="31"/>
      <c r="YX1693" s="40"/>
      <c r="YY1693" s="31"/>
      <c r="YZ1693" s="50"/>
      <c r="ZA1693" s="31"/>
      <c r="ZB1693" s="40"/>
      <c r="ZC1693" s="31"/>
      <c r="ZD1693" s="50"/>
      <c r="ZE1693" s="31"/>
      <c r="ZF1693" s="40"/>
      <c r="ZG1693" s="31"/>
      <c r="ZH1693" s="50"/>
      <c r="ZI1693" s="31"/>
      <c r="ZJ1693" s="40"/>
      <c r="ZK1693" s="31"/>
      <c r="ZL1693" s="50"/>
      <c r="ZM1693" s="31"/>
      <c r="ZN1693" s="40"/>
      <c r="ZO1693" s="31"/>
      <c r="ZP1693" s="50"/>
      <c r="ZQ1693" s="31"/>
      <c r="ZR1693" s="40"/>
      <c r="ZS1693" s="31"/>
      <c r="ZT1693" s="50"/>
      <c r="ZU1693" s="31"/>
      <c r="ZV1693" s="40"/>
      <c r="ZW1693" s="31"/>
      <c r="ZX1693" s="50"/>
      <c r="ZY1693" s="31"/>
      <c r="ZZ1693" s="40"/>
      <c r="AAA1693" s="31"/>
      <c r="AAB1693" s="50"/>
      <c r="AAC1693" s="31"/>
      <c r="AAD1693" s="40"/>
      <c r="AAE1693" s="31"/>
      <c r="AAF1693" s="50"/>
      <c r="AAG1693" s="31"/>
      <c r="AAH1693" s="40"/>
      <c r="AAI1693" s="31"/>
      <c r="AAJ1693" s="50"/>
      <c r="AAK1693" s="31"/>
      <c r="AAL1693" s="40"/>
      <c r="AAM1693" s="31"/>
      <c r="AAN1693" s="50"/>
      <c r="AAO1693" s="31"/>
      <c r="AAP1693" s="40"/>
      <c r="AAQ1693" s="31"/>
      <c r="AAR1693" s="50"/>
      <c r="AAS1693" s="31"/>
      <c r="AAT1693" s="40"/>
      <c r="AAU1693" s="31"/>
      <c r="AAV1693" s="50"/>
      <c r="AAW1693" s="31"/>
      <c r="AAX1693" s="40"/>
      <c r="AAY1693" s="31"/>
      <c r="AAZ1693" s="50"/>
      <c r="ABA1693" s="31"/>
      <c r="ABB1693" s="40"/>
      <c r="ABC1693" s="31"/>
      <c r="ABD1693" s="50"/>
      <c r="ABE1693" s="31"/>
      <c r="ABF1693" s="40"/>
      <c r="ABG1693" s="31"/>
      <c r="ABH1693" s="50"/>
      <c r="ABI1693" s="31"/>
      <c r="ABJ1693" s="40"/>
      <c r="ABK1693" s="31"/>
      <c r="ABL1693" s="50"/>
      <c r="ABM1693" s="31"/>
      <c r="ABN1693" s="40"/>
      <c r="ABO1693" s="31"/>
      <c r="ABP1693" s="50"/>
      <c r="ABQ1693" s="31"/>
      <c r="ABR1693" s="40"/>
      <c r="ABS1693" s="31"/>
      <c r="ABT1693" s="50"/>
      <c r="ABU1693" s="31"/>
      <c r="ABV1693" s="40"/>
      <c r="ABW1693" s="31"/>
      <c r="ABX1693" s="50"/>
      <c r="ABY1693" s="31"/>
      <c r="ABZ1693" s="40"/>
      <c r="ACA1693" s="31"/>
      <c r="ACB1693" s="50"/>
      <c r="ACC1693" s="31"/>
      <c r="ACD1693" s="40"/>
      <c r="ACE1693" s="31"/>
      <c r="ACF1693" s="50"/>
      <c r="ACG1693" s="31"/>
      <c r="ACH1693" s="40"/>
      <c r="ACI1693" s="31"/>
      <c r="ACJ1693" s="50"/>
      <c r="ACK1693" s="31"/>
      <c r="ACL1693" s="40"/>
      <c r="ACM1693" s="31"/>
      <c r="ACN1693" s="50"/>
      <c r="ACO1693" s="31"/>
      <c r="ACP1693" s="40"/>
      <c r="ACQ1693" s="31"/>
      <c r="ACR1693" s="50"/>
      <c r="ACS1693" s="31"/>
      <c r="ACT1693" s="40"/>
      <c r="ACU1693" s="31"/>
      <c r="ACV1693" s="50"/>
      <c r="ACW1693" s="31"/>
      <c r="ACX1693" s="40"/>
      <c r="ACY1693" s="31"/>
      <c r="ACZ1693" s="50"/>
      <c r="ADA1693" s="31"/>
      <c r="ADB1693" s="40"/>
      <c r="ADC1693" s="31"/>
      <c r="ADD1693" s="50"/>
      <c r="ADE1693" s="31"/>
      <c r="ADF1693" s="40"/>
      <c r="ADG1693" s="31"/>
      <c r="ADH1693" s="50"/>
      <c r="ADI1693" s="31"/>
      <c r="ADJ1693" s="40"/>
      <c r="ADK1693" s="31"/>
      <c r="ADL1693" s="50"/>
      <c r="ADM1693" s="31"/>
      <c r="ADN1693" s="40"/>
      <c r="ADO1693" s="31"/>
      <c r="ADP1693" s="50"/>
      <c r="ADQ1693" s="31"/>
      <c r="ADR1693" s="40"/>
      <c r="ADS1693" s="31"/>
      <c r="ADT1693" s="50"/>
      <c r="ADU1693" s="31"/>
      <c r="ADV1693" s="40"/>
      <c r="ADW1693" s="31"/>
      <c r="ADX1693" s="50"/>
      <c r="ADY1693" s="31"/>
      <c r="ADZ1693" s="40"/>
      <c r="AEA1693" s="31"/>
      <c r="AEB1693" s="50"/>
      <c r="AEC1693" s="31"/>
      <c r="AED1693" s="40"/>
      <c r="AEE1693" s="31"/>
      <c r="AEF1693" s="50"/>
      <c r="AEG1693" s="31"/>
      <c r="AEH1693" s="40"/>
      <c r="AEI1693" s="31"/>
      <c r="AEJ1693" s="50"/>
      <c r="AEK1693" s="31"/>
      <c r="AEL1693" s="40"/>
      <c r="AEM1693" s="31"/>
      <c r="AEN1693" s="50"/>
      <c r="AEO1693" s="31"/>
      <c r="AEP1693" s="40"/>
      <c r="AEQ1693" s="31"/>
      <c r="AER1693" s="50"/>
      <c r="AES1693" s="31"/>
      <c r="AET1693" s="40"/>
      <c r="AEU1693" s="31"/>
      <c r="AEV1693" s="50"/>
      <c r="AEW1693" s="31"/>
      <c r="AEX1693" s="40"/>
      <c r="AEY1693" s="31"/>
      <c r="AEZ1693" s="50"/>
      <c r="AFA1693" s="31"/>
      <c r="AFB1693" s="40"/>
      <c r="AFC1693" s="31"/>
      <c r="AFD1693" s="50"/>
      <c r="AFE1693" s="31"/>
      <c r="AFF1693" s="40"/>
      <c r="AFG1693" s="31"/>
      <c r="AFH1693" s="50"/>
      <c r="AFI1693" s="31"/>
      <c r="AFJ1693" s="40"/>
      <c r="AFK1693" s="31"/>
      <c r="AFL1693" s="50"/>
      <c r="AFM1693" s="31"/>
      <c r="AFN1693" s="40"/>
      <c r="AFO1693" s="31"/>
      <c r="AFP1693" s="50"/>
      <c r="AFQ1693" s="31"/>
      <c r="AFR1693" s="40"/>
      <c r="AFS1693" s="31"/>
      <c r="AFT1693" s="50"/>
      <c r="AFU1693" s="31"/>
      <c r="AFV1693" s="40"/>
      <c r="AFW1693" s="31"/>
      <c r="AFX1693" s="50"/>
      <c r="AFY1693" s="31"/>
      <c r="AFZ1693" s="40"/>
      <c r="AGA1693" s="31"/>
      <c r="AGB1693" s="50"/>
      <c r="AGC1693" s="31"/>
      <c r="AGD1693" s="40"/>
      <c r="AGE1693" s="31"/>
      <c r="AGF1693" s="50"/>
      <c r="AGG1693" s="31"/>
      <c r="AGH1693" s="40"/>
      <c r="AGI1693" s="31"/>
      <c r="AGJ1693" s="50"/>
      <c r="AGK1693" s="31"/>
      <c r="AGL1693" s="40"/>
      <c r="AGM1693" s="31"/>
      <c r="AGN1693" s="50"/>
      <c r="AGO1693" s="31"/>
      <c r="AGP1693" s="40"/>
      <c r="AGQ1693" s="31"/>
      <c r="AGR1693" s="50"/>
      <c r="AGS1693" s="31"/>
      <c r="AGT1693" s="40"/>
      <c r="AGU1693" s="31"/>
      <c r="AGV1693" s="50"/>
      <c r="AGW1693" s="31"/>
      <c r="AGX1693" s="40"/>
      <c r="AGY1693" s="31"/>
      <c r="AGZ1693" s="50"/>
      <c r="AHA1693" s="31"/>
      <c r="AHB1693" s="40"/>
      <c r="AHC1693" s="31"/>
      <c r="AHD1693" s="50"/>
      <c r="AHE1693" s="31"/>
      <c r="AHF1693" s="40"/>
      <c r="AHG1693" s="31"/>
      <c r="AHH1693" s="50"/>
      <c r="AHI1693" s="31"/>
      <c r="AHJ1693" s="40"/>
      <c r="AHK1693" s="31"/>
      <c r="AHL1693" s="50"/>
      <c r="AHM1693" s="31"/>
      <c r="AHN1693" s="40"/>
      <c r="AHO1693" s="31"/>
      <c r="AHP1693" s="50"/>
      <c r="AHQ1693" s="31"/>
      <c r="AHR1693" s="40"/>
      <c r="AHS1693" s="31"/>
      <c r="AHT1693" s="50"/>
      <c r="AHU1693" s="31"/>
      <c r="AHV1693" s="40"/>
      <c r="AHW1693" s="31"/>
      <c r="AHX1693" s="50"/>
      <c r="AHY1693" s="31"/>
      <c r="AHZ1693" s="40"/>
      <c r="AIA1693" s="31"/>
      <c r="AIB1693" s="50"/>
      <c r="AIC1693" s="31"/>
      <c r="AID1693" s="40"/>
      <c r="AIE1693" s="31"/>
      <c r="AIF1693" s="50"/>
      <c r="AIG1693" s="31"/>
      <c r="AIH1693" s="40"/>
      <c r="AII1693" s="31"/>
      <c r="AIJ1693" s="50"/>
      <c r="AIK1693" s="31"/>
      <c r="AIL1693" s="40"/>
      <c r="AIM1693" s="31"/>
      <c r="AIN1693" s="50"/>
      <c r="AIO1693" s="31"/>
      <c r="AIP1693" s="40"/>
      <c r="AIQ1693" s="31"/>
      <c r="AIR1693" s="50"/>
      <c r="AIS1693" s="31"/>
      <c r="AIT1693" s="40"/>
      <c r="AIU1693" s="31"/>
      <c r="AIV1693" s="50"/>
      <c r="AIW1693" s="31"/>
      <c r="AIX1693" s="40"/>
      <c r="AIY1693" s="31"/>
      <c r="AIZ1693" s="50"/>
      <c r="AJA1693" s="31"/>
      <c r="AJB1693" s="40"/>
      <c r="AJC1693" s="31"/>
      <c r="AJD1693" s="50"/>
      <c r="AJE1693" s="31"/>
      <c r="AJF1693" s="40"/>
      <c r="AJG1693" s="31"/>
      <c r="AJH1693" s="50"/>
      <c r="AJI1693" s="31"/>
      <c r="AJJ1693" s="40"/>
      <c r="AJK1693" s="31"/>
      <c r="AJL1693" s="50"/>
      <c r="AJM1693" s="31"/>
      <c r="AJN1693" s="40"/>
      <c r="AJO1693" s="31"/>
      <c r="AJP1693" s="50"/>
      <c r="AJQ1693" s="31"/>
      <c r="AJR1693" s="40"/>
      <c r="AJS1693" s="31"/>
      <c r="AJT1693" s="50"/>
      <c r="AJU1693" s="31"/>
      <c r="AJV1693" s="40"/>
      <c r="AJW1693" s="31"/>
      <c r="AJX1693" s="50"/>
      <c r="AJY1693" s="31"/>
      <c r="AJZ1693" s="40"/>
      <c r="AKA1693" s="31"/>
      <c r="AKB1693" s="50"/>
      <c r="AKC1693" s="31"/>
      <c r="AKD1693" s="40"/>
      <c r="AKE1693" s="31"/>
      <c r="AKF1693" s="50"/>
      <c r="AKG1693" s="31"/>
      <c r="AKH1693" s="40"/>
      <c r="AKI1693" s="31"/>
      <c r="AKJ1693" s="50"/>
      <c r="AKK1693" s="31"/>
      <c r="AKL1693" s="40"/>
      <c r="AKM1693" s="31"/>
      <c r="AKN1693" s="50"/>
      <c r="AKO1693" s="31"/>
      <c r="AKP1693" s="40"/>
      <c r="AKQ1693" s="31"/>
      <c r="AKR1693" s="50"/>
      <c r="AKS1693" s="31"/>
      <c r="AKT1693" s="40"/>
      <c r="AKU1693" s="31"/>
      <c r="AKV1693" s="50"/>
      <c r="AKW1693" s="31"/>
      <c r="AKX1693" s="40"/>
      <c r="AKY1693" s="31"/>
      <c r="AKZ1693" s="50"/>
      <c r="ALA1693" s="31"/>
      <c r="ALB1693" s="40"/>
      <c r="ALC1693" s="31"/>
      <c r="ALD1693" s="50"/>
      <c r="ALE1693" s="31"/>
      <c r="ALF1693" s="40"/>
      <c r="ALG1693" s="31"/>
      <c r="ALH1693" s="50"/>
      <c r="ALI1693" s="31"/>
      <c r="ALJ1693" s="40"/>
      <c r="ALK1693" s="31"/>
      <c r="ALL1693" s="50"/>
      <c r="ALM1693" s="31"/>
      <c r="ALN1693" s="40"/>
      <c r="ALO1693" s="31"/>
      <c r="ALP1693" s="50"/>
      <c r="ALQ1693" s="31"/>
      <c r="ALR1693" s="40"/>
      <c r="ALS1693" s="31"/>
      <c r="ALT1693" s="50"/>
      <c r="ALU1693" s="31"/>
      <c r="ALV1693" s="40"/>
      <c r="ALW1693" s="31"/>
      <c r="ALX1693" s="50"/>
      <c r="ALY1693" s="31"/>
      <c r="ALZ1693" s="40"/>
      <c r="AMA1693" s="31"/>
      <c r="AMB1693" s="50"/>
      <c r="AMC1693" s="31"/>
      <c r="AMD1693" s="40"/>
      <c r="AME1693" s="31"/>
      <c r="AMF1693" s="50"/>
      <c r="AMG1693" s="31"/>
      <c r="AMH1693" s="40"/>
      <c r="AMI1693" s="31"/>
      <c r="AMJ1693" s="50"/>
      <c r="AMK1693" s="31"/>
      <c r="AML1693" s="40"/>
      <c r="AMM1693" s="31"/>
      <c r="AMN1693" s="50"/>
      <c r="AMO1693" s="31"/>
      <c r="AMP1693" s="40"/>
      <c r="AMQ1693" s="31"/>
      <c r="AMR1693" s="50"/>
      <c r="AMS1693" s="31"/>
      <c r="AMT1693" s="40"/>
      <c r="AMU1693" s="31"/>
      <c r="AMV1693" s="50"/>
      <c r="AMW1693" s="31"/>
      <c r="AMX1693" s="40"/>
      <c r="AMY1693" s="31"/>
      <c r="AMZ1693" s="50"/>
      <c r="ANA1693" s="31"/>
      <c r="ANB1693" s="40"/>
      <c r="ANC1693" s="31"/>
      <c r="AND1693" s="50"/>
      <c r="ANE1693" s="31"/>
      <c r="ANF1693" s="40"/>
      <c r="ANG1693" s="31"/>
      <c r="ANH1693" s="50"/>
      <c r="ANI1693" s="31"/>
      <c r="ANJ1693" s="40"/>
      <c r="ANK1693" s="31"/>
      <c r="ANL1693" s="50"/>
      <c r="ANM1693" s="31"/>
      <c r="ANN1693" s="40"/>
      <c r="ANO1693" s="31"/>
      <c r="ANP1693" s="50"/>
      <c r="ANQ1693" s="31"/>
      <c r="ANR1693" s="40"/>
      <c r="ANS1693" s="31"/>
      <c r="ANT1693" s="50"/>
      <c r="ANU1693" s="31"/>
      <c r="ANV1693" s="40"/>
      <c r="ANW1693" s="31"/>
      <c r="ANX1693" s="50"/>
      <c r="ANY1693" s="31"/>
      <c r="ANZ1693" s="40"/>
      <c r="AOA1693" s="31"/>
      <c r="AOB1693" s="50"/>
      <c r="AOC1693" s="31"/>
      <c r="AOD1693" s="40"/>
      <c r="AOE1693" s="31"/>
      <c r="AOF1693" s="50"/>
      <c r="AOG1693" s="31"/>
      <c r="AOH1693" s="40"/>
      <c r="AOI1693" s="31"/>
      <c r="AOJ1693" s="50"/>
      <c r="AOK1693" s="31"/>
      <c r="AOL1693" s="40"/>
      <c r="AOM1693" s="31"/>
      <c r="AON1693" s="50"/>
      <c r="AOO1693" s="31"/>
      <c r="AOP1693" s="40"/>
      <c r="AOQ1693" s="31"/>
      <c r="AOR1693" s="50"/>
      <c r="AOS1693" s="31"/>
      <c r="AOT1693" s="40"/>
      <c r="AOU1693" s="31"/>
      <c r="AOV1693" s="50"/>
      <c r="AOW1693" s="31"/>
      <c r="AOX1693" s="40"/>
      <c r="AOY1693" s="31"/>
      <c r="AOZ1693" s="50"/>
      <c r="APA1693" s="31"/>
      <c r="APB1693" s="40"/>
      <c r="APC1693" s="31"/>
      <c r="APD1693" s="50"/>
      <c r="APE1693" s="31"/>
      <c r="APF1693" s="40"/>
      <c r="APG1693" s="31"/>
      <c r="APH1693" s="50"/>
      <c r="API1693" s="31"/>
      <c r="APJ1693" s="40"/>
      <c r="APK1693" s="31"/>
      <c r="APL1693" s="50"/>
      <c r="APM1693" s="31"/>
      <c r="APN1693" s="40"/>
      <c r="APO1693" s="31"/>
      <c r="APP1693" s="50"/>
      <c r="APQ1693" s="31"/>
      <c r="APR1693" s="40"/>
      <c r="APS1693" s="31"/>
      <c r="APT1693" s="50"/>
      <c r="APU1693" s="31"/>
      <c r="APV1693" s="40"/>
      <c r="APW1693" s="31"/>
      <c r="APX1693" s="50"/>
      <c r="APY1693" s="31"/>
      <c r="APZ1693" s="40"/>
      <c r="AQA1693" s="31"/>
      <c r="AQB1693" s="50"/>
      <c r="AQC1693" s="31"/>
      <c r="AQD1693" s="40"/>
      <c r="AQE1693" s="31"/>
      <c r="AQF1693" s="50"/>
      <c r="AQG1693" s="31"/>
      <c r="AQH1693" s="40"/>
      <c r="AQI1693" s="31"/>
      <c r="AQJ1693" s="50"/>
      <c r="AQK1693" s="31"/>
      <c r="AQL1693" s="40"/>
      <c r="AQM1693" s="31"/>
      <c r="AQN1693" s="50"/>
      <c r="AQO1693" s="31"/>
      <c r="AQP1693" s="40"/>
      <c r="AQQ1693" s="31"/>
      <c r="AQR1693" s="50"/>
      <c r="AQS1693" s="31"/>
      <c r="AQT1693" s="40"/>
      <c r="AQU1693" s="31"/>
      <c r="AQV1693" s="50"/>
      <c r="AQW1693" s="31"/>
      <c r="AQX1693" s="40"/>
      <c r="AQY1693" s="31"/>
      <c r="AQZ1693" s="50"/>
      <c r="ARA1693" s="31"/>
      <c r="ARB1693" s="40"/>
      <c r="ARC1693" s="31"/>
      <c r="ARD1693" s="50"/>
      <c r="ARE1693" s="31"/>
      <c r="ARF1693" s="40"/>
      <c r="ARG1693" s="31"/>
      <c r="ARH1693" s="50"/>
      <c r="ARI1693" s="31"/>
      <c r="ARJ1693" s="40"/>
      <c r="ARK1693" s="31"/>
      <c r="ARL1693" s="50"/>
      <c r="ARM1693" s="31"/>
      <c r="ARN1693" s="40"/>
      <c r="ARO1693" s="31"/>
      <c r="ARP1693" s="50"/>
      <c r="ARQ1693" s="31"/>
      <c r="ARR1693" s="40"/>
      <c r="ARS1693" s="31"/>
      <c r="ART1693" s="50"/>
      <c r="ARU1693" s="31"/>
      <c r="ARV1693" s="40"/>
      <c r="ARW1693" s="31"/>
      <c r="ARX1693" s="50"/>
      <c r="ARY1693" s="31"/>
      <c r="ARZ1693" s="40"/>
      <c r="ASA1693" s="31"/>
      <c r="ASB1693" s="50"/>
      <c r="ASC1693" s="31"/>
      <c r="ASD1693" s="40"/>
      <c r="ASE1693" s="31"/>
      <c r="ASF1693" s="50"/>
      <c r="ASG1693" s="31"/>
      <c r="ASH1693" s="40"/>
      <c r="ASI1693" s="31"/>
      <c r="ASJ1693" s="50"/>
      <c r="ASK1693" s="31"/>
      <c r="ASL1693" s="40"/>
      <c r="ASM1693" s="31"/>
      <c r="ASN1693" s="50"/>
      <c r="ASO1693" s="31"/>
      <c r="ASP1693" s="40"/>
      <c r="ASQ1693" s="31"/>
      <c r="ASR1693" s="50"/>
      <c r="ASS1693" s="31"/>
      <c r="AST1693" s="40"/>
      <c r="ASU1693" s="31"/>
      <c r="ASV1693" s="50"/>
      <c r="ASW1693" s="31"/>
      <c r="ASX1693" s="40"/>
      <c r="ASY1693" s="31"/>
      <c r="ASZ1693" s="50"/>
      <c r="ATA1693" s="31"/>
      <c r="ATB1693" s="40"/>
      <c r="ATC1693" s="31"/>
      <c r="ATD1693" s="50"/>
      <c r="ATE1693" s="31"/>
      <c r="ATF1693" s="40"/>
      <c r="ATG1693" s="31"/>
      <c r="ATH1693" s="50"/>
      <c r="ATI1693" s="31"/>
      <c r="ATJ1693" s="40"/>
      <c r="ATK1693" s="31"/>
      <c r="ATL1693" s="50"/>
      <c r="ATM1693" s="31"/>
      <c r="ATN1693" s="40"/>
      <c r="ATO1693" s="31"/>
      <c r="ATP1693" s="50"/>
      <c r="ATQ1693" s="31"/>
      <c r="ATR1693" s="40"/>
      <c r="ATS1693" s="31"/>
      <c r="ATT1693" s="50"/>
      <c r="ATU1693" s="31"/>
      <c r="ATV1693" s="40"/>
      <c r="ATW1693" s="31"/>
      <c r="ATX1693" s="50"/>
      <c r="ATY1693" s="31"/>
      <c r="ATZ1693" s="40"/>
      <c r="AUA1693" s="31"/>
      <c r="AUB1693" s="50"/>
      <c r="AUC1693" s="31"/>
      <c r="AUD1693" s="40"/>
      <c r="AUE1693" s="31"/>
      <c r="AUF1693" s="50"/>
      <c r="AUG1693" s="31"/>
      <c r="AUH1693" s="40"/>
      <c r="AUI1693" s="31"/>
      <c r="AUJ1693" s="50"/>
      <c r="AUK1693" s="31"/>
      <c r="AUL1693" s="40"/>
      <c r="AUM1693" s="31"/>
      <c r="AUN1693" s="50"/>
      <c r="AUO1693" s="31"/>
      <c r="AUP1693" s="40"/>
      <c r="AUQ1693" s="31"/>
      <c r="AUR1693" s="50"/>
      <c r="AUS1693" s="31"/>
      <c r="AUT1693" s="40"/>
      <c r="AUU1693" s="31"/>
      <c r="AUV1693" s="50"/>
      <c r="AUW1693" s="31"/>
      <c r="AUX1693" s="40"/>
      <c r="AUY1693" s="31"/>
      <c r="AUZ1693" s="50"/>
      <c r="AVA1693" s="31"/>
      <c r="AVB1693" s="40"/>
      <c r="AVC1693" s="31"/>
      <c r="AVD1693" s="50"/>
      <c r="AVE1693" s="31"/>
      <c r="AVF1693" s="40"/>
      <c r="AVG1693" s="31"/>
      <c r="AVH1693" s="50"/>
      <c r="AVI1693" s="31"/>
      <c r="AVJ1693" s="40"/>
      <c r="AVK1693" s="31"/>
      <c r="AVL1693" s="50"/>
      <c r="AVM1693" s="31"/>
      <c r="AVN1693" s="40"/>
      <c r="AVO1693" s="31"/>
      <c r="AVP1693" s="50"/>
      <c r="AVQ1693" s="31"/>
      <c r="AVR1693" s="40"/>
      <c r="AVS1693" s="31"/>
      <c r="AVT1693" s="50"/>
      <c r="AVU1693" s="31"/>
      <c r="AVV1693" s="40"/>
      <c r="AVW1693" s="31"/>
      <c r="AVX1693" s="50"/>
      <c r="AVY1693" s="31"/>
      <c r="AVZ1693" s="40"/>
      <c r="AWA1693" s="31"/>
      <c r="AWB1693" s="50"/>
      <c r="AWC1693" s="31"/>
      <c r="AWD1693" s="40"/>
      <c r="AWE1693" s="31"/>
      <c r="AWF1693" s="50"/>
      <c r="AWG1693" s="31"/>
      <c r="AWH1693" s="40"/>
      <c r="AWI1693" s="31"/>
      <c r="AWJ1693" s="50"/>
      <c r="AWK1693" s="31"/>
      <c r="AWL1693" s="40"/>
      <c r="AWM1693" s="31"/>
      <c r="AWN1693" s="50"/>
      <c r="AWO1693" s="31"/>
      <c r="AWP1693" s="40"/>
      <c r="AWQ1693" s="31"/>
      <c r="AWR1693" s="50"/>
      <c r="AWS1693" s="31"/>
      <c r="AWT1693" s="40"/>
      <c r="AWU1693" s="31"/>
      <c r="AWV1693" s="50"/>
      <c r="AWW1693" s="31"/>
      <c r="AWX1693" s="40"/>
      <c r="AWY1693" s="31"/>
      <c r="AWZ1693" s="50"/>
      <c r="AXA1693" s="31"/>
      <c r="AXB1693" s="40"/>
      <c r="AXC1693" s="31"/>
      <c r="AXD1693" s="50"/>
      <c r="AXE1693" s="31"/>
      <c r="AXF1693" s="40"/>
      <c r="AXG1693" s="31"/>
      <c r="AXH1693" s="50"/>
      <c r="AXI1693" s="31"/>
      <c r="AXJ1693" s="40"/>
      <c r="AXK1693" s="31"/>
      <c r="AXL1693" s="50"/>
      <c r="AXM1693" s="31"/>
      <c r="AXN1693" s="40"/>
      <c r="AXO1693" s="31"/>
      <c r="AXP1693" s="50"/>
      <c r="AXQ1693" s="31"/>
      <c r="AXR1693" s="40"/>
      <c r="AXS1693" s="31"/>
      <c r="AXT1693" s="50"/>
      <c r="AXU1693" s="31"/>
      <c r="AXV1693" s="40"/>
      <c r="AXW1693" s="31"/>
      <c r="AXX1693" s="50"/>
      <c r="AXY1693" s="31"/>
      <c r="AXZ1693" s="40"/>
      <c r="AYA1693" s="31"/>
      <c r="AYB1693" s="50"/>
      <c r="AYC1693" s="31"/>
      <c r="AYD1693" s="40"/>
      <c r="AYE1693" s="31"/>
      <c r="AYF1693" s="50"/>
      <c r="AYG1693" s="31"/>
      <c r="AYH1693" s="40"/>
      <c r="AYI1693" s="31"/>
      <c r="AYJ1693" s="50"/>
      <c r="AYK1693" s="31"/>
      <c r="AYL1693" s="40"/>
      <c r="AYM1693" s="31"/>
      <c r="AYN1693" s="50"/>
      <c r="AYO1693" s="31"/>
      <c r="AYP1693" s="40"/>
      <c r="AYQ1693" s="31"/>
      <c r="AYR1693" s="50"/>
      <c r="AYS1693" s="31"/>
      <c r="AYT1693" s="40"/>
      <c r="AYU1693" s="31"/>
      <c r="AYV1693" s="50"/>
      <c r="AYW1693" s="31"/>
      <c r="AYX1693" s="40"/>
      <c r="AYY1693" s="31"/>
      <c r="AYZ1693" s="50"/>
      <c r="AZA1693" s="31"/>
      <c r="AZB1693" s="40"/>
      <c r="AZC1693" s="31"/>
      <c r="AZD1693" s="50"/>
      <c r="AZE1693" s="31"/>
      <c r="AZF1693" s="40"/>
      <c r="AZG1693" s="31"/>
      <c r="AZH1693" s="50"/>
      <c r="AZI1693" s="31"/>
      <c r="AZJ1693" s="40"/>
      <c r="AZK1693" s="31"/>
      <c r="AZL1693" s="50"/>
      <c r="AZM1693" s="31"/>
      <c r="AZN1693" s="40"/>
      <c r="AZO1693" s="31"/>
      <c r="AZP1693" s="50"/>
      <c r="AZQ1693" s="31"/>
      <c r="AZR1693" s="40"/>
      <c r="AZS1693" s="31"/>
      <c r="AZT1693" s="50"/>
      <c r="AZU1693" s="31"/>
      <c r="AZV1693" s="40"/>
      <c r="AZW1693" s="31"/>
      <c r="AZX1693" s="50"/>
      <c r="AZY1693" s="31"/>
      <c r="AZZ1693" s="40"/>
      <c r="BAA1693" s="31"/>
      <c r="BAB1693" s="50"/>
      <c r="BAC1693" s="31"/>
      <c r="BAD1693" s="40"/>
      <c r="BAE1693" s="31"/>
      <c r="BAF1693" s="50"/>
      <c r="BAG1693" s="31"/>
      <c r="BAH1693" s="40"/>
      <c r="BAI1693" s="31"/>
      <c r="BAJ1693" s="50"/>
      <c r="BAK1693" s="31"/>
      <c r="BAL1693" s="40"/>
      <c r="BAM1693" s="31"/>
      <c r="BAN1693" s="50"/>
      <c r="BAO1693" s="31"/>
      <c r="BAP1693" s="40"/>
      <c r="BAQ1693" s="31"/>
      <c r="BAR1693" s="50"/>
      <c r="BAS1693" s="31"/>
      <c r="BAT1693" s="40"/>
      <c r="BAU1693" s="31"/>
      <c r="BAV1693" s="50"/>
      <c r="BAW1693" s="31"/>
      <c r="BAX1693" s="40"/>
      <c r="BAY1693" s="31"/>
      <c r="BAZ1693" s="50"/>
      <c r="BBA1693" s="31"/>
      <c r="BBB1693" s="40"/>
      <c r="BBC1693" s="31"/>
      <c r="BBD1693" s="50"/>
      <c r="BBE1693" s="31"/>
      <c r="BBF1693" s="40"/>
      <c r="BBG1693" s="31"/>
      <c r="BBH1693" s="50"/>
      <c r="BBI1693" s="31"/>
      <c r="BBJ1693" s="40"/>
      <c r="BBK1693" s="31"/>
      <c r="BBL1693" s="50"/>
      <c r="BBM1693" s="31"/>
      <c r="BBN1693" s="40"/>
      <c r="BBO1693" s="31"/>
      <c r="BBP1693" s="50"/>
      <c r="BBQ1693" s="31"/>
      <c r="BBR1693" s="40"/>
      <c r="BBS1693" s="31"/>
      <c r="BBT1693" s="50"/>
      <c r="BBU1693" s="31"/>
      <c r="BBV1693" s="40"/>
      <c r="BBW1693" s="31"/>
      <c r="BBX1693" s="50"/>
      <c r="BBY1693" s="31"/>
      <c r="BBZ1693" s="40"/>
      <c r="BCA1693" s="31"/>
      <c r="BCB1693" s="50"/>
      <c r="BCC1693" s="31"/>
      <c r="BCD1693" s="40"/>
      <c r="BCE1693" s="31"/>
      <c r="BCF1693" s="50"/>
      <c r="BCG1693" s="31"/>
      <c r="BCH1693" s="40"/>
      <c r="BCI1693" s="31"/>
      <c r="BCJ1693" s="50"/>
      <c r="BCK1693" s="31"/>
      <c r="BCL1693" s="40"/>
      <c r="BCM1693" s="31"/>
      <c r="BCN1693" s="50"/>
      <c r="BCO1693" s="31"/>
      <c r="BCP1693" s="40"/>
      <c r="BCQ1693" s="31"/>
      <c r="BCR1693" s="50"/>
      <c r="BCS1693" s="31"/>
      <c r="BCT1693" s="40"/>
      <c r="BCU1693" s="31"/>
      <c r="BCV1693" s="50"/>
      <c r="BCW1693" s="31"/>
      <c r="BCX1693" s="40"/>
      <c r="BCY1693" s="31"/>
      <c r="BCZ1693" s="50"/>
      <c r="BDA1693" s="31"/>
      <c r="BDB1693" s="40"/>
      <c r="BDC1693" s="31"/>
      <c r="BDD1693" s="50"/>
      <c r="BDE1693" s="31"/>
      <c r="BDF1693" s="40"/>
      <c r="BDG1693" s="31"/>
      <c r="BDH1693" s="50"/>
      <c r="BDI1693" s="31"/>
      <c r="BDJ1693" s="40"/>
      <c r="BDK1693" s="31"/>
      <c r="BDL1693" s="50"/>
      <c r="BDM1693" s="31"/>
      <c r="BDN1693" s="40"/>
      <c r="BDO1693" s="31"/>
      <c r="BDP1693" s="50"/>
      <c r="BDQ1693" s="31"/>
      <c r="BDR1693" s="40"/>
      <c r="BDS1693" s="31"/>
      <c r="BDT1693" s="50"/>
      <c r="BDU1693" s="31"/>
      <c r="BDV1693" s="40"/>
      <c r="BDW1693" s="31"/>
      <c r="BDX1693" s="50"/>
      <c r="BDY1693" s="31"/>
      <c r="BDZ1693" s="40"/>
      <c r="BEA1693" s="31"/>
      <c r="BEB1693" s="50"/>
      <c r="BEC1693" s="31"/>
      <c r="BED1693" s="40"/>
      <c r="BEE1693" s="31"/>
      <c r="BEF1693" s="50"/>
      <c r="BEG1693" s="31"/>
      <c r="BEH1693" s="40"/>
      <c r="BEI1693" s="31"/>
      <c r="BEJ1693" s="50"/>
      <c r="BEK1693" s="31"/>
      <c r="BEL1693" s="40"/>
      <c r="BEM1693" s="31"/>
      <c r="BEN1693" s="50"/>
      <c r="BEO1693" s="31"/>
      <c r="BEP1693" s="40"/>
      <c r="BEQ1693" s="31"/>
      <c r="BER1693" s="50"/>
      <c r="BES1693" s="31"/>
      <c r="BET1693" s="40"/>
      <c r="BEU1693" s="31"/>
      <c r="BEV1693" s="50"/>
      <c r="BEW1693" s="31"/>
      <c r="BEX1693" s="40"/>
      <c r="BEY1693" s="31"/>
      <c r="BEZ1693" s="50"/>
      <c r="BFA1693" s="31"/>
      <c r="BFB1693" s="40"/>
      <c r="BFC1693" s="31"/>
      <c r="BFD1693" s="50"/>
      <c r="BFE1693" s="31"/>
      <c r="BFF1693" s="40"/>
      <c r="BFG1693" s="31"/>
      <c r="BFH1693" s="50"/>
      <c r="BFI1693" s="31"/>
      <c r="BFJ1693" s="40"/>
      <c r="BFK1693" s="31"/>
      <c r="BFL1693" s="50"/>
      <c r="BFM1693" s="31"/>
      <c r="BFN1693" s="40"/>
      <c r="BFO1693" s="31"/>
      <c r="BFP1693" s="50"/>
      <c r="BFQ1693" s="31"/>
      <c r="BFR1693" s="40"/>
      <c r="BFS1693" s="31"/>
      <c r="BFT1693" s="50"/>
      <c r="BFU1693" s="31"/>
      <c r="BFV1693" s="40"/>
      <c r="BFW1693" s="31"/>
      <c r="BFX1693" s="50"/>
      <c r="BFY1693" s="31"/>
      <c r="BFZ1693" s="40"/>
      <c r="BGA1693" s="31"/>
      <c r="BGB1693" s="50"/>
      <c r="BGC1693" s="31"/>
      <c r="BGD1693" s="40"/>
      <c r="BGE1693" s="31"/>
      <c r="BGF1693" s="50"/>
      <c r="BGG1693" s="31"/>
      <c r="BGH1693" s="40"/>
      <c r="BGI1693" s="31"/>
      <c r="BGJ1693" s="50"/>
      <c r="BGK1693" s="31"/>
      <c r="BGL1693" s="40"/>
      <c r="BGM1693" s="31"/>
      <c r="BGN1693" s="50"/>
      <c r="BGO1693" s="31"/>
      <c r="BGP1693" s="40"/>
      <c r="BGQ1693" s="31"/>
      <c r="BGR1693" s="50"/>
      <c r="BGS1693" s="31"/>
      <c r="BGT1693" s="40"/>
      <c r="BGU1693" s="31"/>
      <c r="BGV1693" s="50"/>
      <c r="BGW1693" s="31"/>
      <c r="BGX1693" s="40"/>
      <c r="BGY1693" s="31"/>
      <c r="BGZ1693" s="50"/>
      <c r="BHA1693" s="31"/>
      <c r="BHB1693" s="40"/>
      <c r="BHC1693" s="31"/>
      <c r="BHD1693" s="50"/>
      <c r="BHE1693" s="31"/>
      <c r="BHF1693" s="40"/>
      <c r="BHG1693" s="31"/>
      <c r="BHH1693" s="50"/>
      <c r="BHI1693" s="31"/>
      <c r="BHJ1693" s="40"/>
      <c r="BHK1693" s="31"/>
      <c r="BHL1693" s="50"/>
      <c r="BHM1693" s="31"/>
      <c r="BHN1693" s="40"/>
      <c r="BHO1693" s="31"/>
      <c r="BHP1693" s="50"/>
      <c r="BHQ1693" s="31"/>
      <c r="BHR1693" s="40"/>
      <c r="BHS1693" s="31"/>
      <c r="BHT1693" s="50"/>
      <c r="BHU1693" s="31"/>
      <c r="BHV1693" s="40"/>
      <c r="BHW1693" s="31"/>
      <c r="BHX1693" s="50"/>
      <c r="BHY1693" s="31"/>
      <c r="BHZ1693" s="40"/>
      <c r="BIA1693" s="31"/>
      <c r="BIB1693" s="50"/>
      <c r="BIC1693" s="31"/>
      <c r="BID1693" s="40"/>
      <c r="BIE1693" s="31"/>
      <c r="BIF1693" s="50"/>
      <c r="BIG1693" s="31"/>
      <c r="BIH1693" s="40"/>
      <c r="BII1693" s="31"/>
      <c r="BIJ1693" s="50"/>
      <c r="BIK1693" s="31"/>
      <c r="BIL1693" s="40"/>
      <c r="BIM1693" s="31"/>
      <c r="BIN1693" s="50"/>
      <c r="BIO1693" s="31"/>
      <c r="BIP1693" s="40"/>
      <c r="BIQ1693" s="31"/>
      <c r="BIR1693" s="50"/>
      <c r="BIS1693" s="31"/>
      <c r="BIT1693" s="40"/>
      <c r="BIU1693" s="31"/>
      <c r="BIV1693" s="50"/>
      <c r="BIW1693" s="31"/>
      <c r="BIX1693" s="40"/>
      <c r="BIY1693" s="31"/>
      <c r="BIZ1693" s="50"/>
      <c r="BJA1693" s="31"/>
      <c r="BJB1693" s="40"/>
      <c r="BJC1693" s="31"/>
      <c r="BJD1693" s="50"/>
      <c r="BJE1693" s="31"/>
      <c r="BJF1693" s="40"/>
      <c r="BJG1693" s="31"/>
      <c r="BJH1693" s="50"/>
      <c r="BJI1693" s="31"/>
      <c r="BJJ1693" s="40"/>
      <c r="BJK1693" s="31"/>
      <c r="BJL1693" s="50"/>
      <c r="BJM1693" s="31"/>
      <c r="BJN1693" s="40"/>
      <c r="BJO1693" s="31"/>
      <c r="BJP1693" s="50"/>
      <c r="BJQ1693" s="31"/>
      <c r="BJR1693" s="40"/>
      <c r="BJS1693" s="31"/>
      <c r="BJT1693" s="50"/>
      <c r="BJU1693" s="31"/>
      <c r="BJV1693" s="40"/>
      <c r="BJW1693" s="31"/>
      <c r="BJX1693" s="50"/>
      <c r="BJY1693" s="31"/>
      <c r="BJZ1693" s="40"/>
      <c r="BKA1693" s="31"/>
      <c r="BKB1693" s="50"/>
      <c r="BKC1693" s="31"/>
      <c r="BKD1693" s="40"/>
      <c r="BKE1693" s="31"/>
      <c r="BKF1693" s="50"/>
      <c r="BKG1693" s="31"/>
      <c r="BKH1693" s="40"/>
      <c r="BKI1693" s="31"/>
      <c r="BKJ1693" s="50"/>
      <c r="BKK1693" s="31"/>
      <c r="BKL1693" s="40"/>
      <c r="BKM1693" s="31"/>
      <c r="BKN1693" s="50"/>
      <c r="BKO1693" s="31"/>
      <c r="BKP1693" s="40"/>
      <c r="BKQ1693" s="31"/>
      <c r="BKR1693" s="50"/>
      <c r="BKS1693" s="31"/>
      <c r="BKT1693" s="40"/>
      <c r="BKU1693" s="31"/>
      <c r="BKV1693" s="50"/>
      <c r="BKW1693" s="31"/>
      <c r="BKX1693" s="40"/>
      <c r="BKY1693" s="31"/>
      <c r="BKZ1693" s="50"/>
      <c r="BLA1693" s="31"/>
      <c r="BLB1693" s="40"/>
      <c r="BLC1693" s="31"/>
      <c r="BLD1693" s="50"/>
      <c r="BLE1693" s="31"/>
      <c r="BLF1693" s="40"/>
      <c r="BLG1693" s="31"/>
      <c r="BLH1693" s="50"/>
      <c r="BLI1693" s="31"/>
      <c r="BLJ1693" s="40"/>
      <c r="BLK1693" s="31"/>
      <c r="BLL1693" s="50"/>
      <c r="BLM1693" s="31"/>
      <c r="BLN1693" s="40"/>
      <c r="BLO1693" s="31"/>
      <c r="BLP1693" s="50"/>
      <c r="BLQ1693" s="31"/>
      <c r="BLR1693" s="40"/>
      <c r="BLS1693" s="31"/>
      <c r="BLT1693" s="50"/>
      <c r="BLU1693" s="31"/>
      <c r="BLV1693" s="40"/>
      <c r="BLW1693" s="31"/>
      <c r="BLX1693" s="50"/>
      <c r="BLY1693" s="31"/>
      <c r="BLZ1693" s="40"/>
      <c r="BMA1693" s="31"/>
      <c r="BMB1693" s="50"/>
      <c r="BMC1693" s="31"/>
      <c r="BMD1693" s="40"/>
      <c r="BME1693" s="31"/>
      <c r="BMF1693" s="50"/>
      <c r="BMG1693" s="31"/>
      <c r="BMH1693" s="40"/>
      <c r="BMI1693" s="31"/>
      <c r="BMJ1693" s="50"/>
      <c r="BMK1693" s="31"/>
      <c r="BML1693" s="40"/>
      <c r="BMM1693" s="31"/>
      <c r="BMN1693" s="50"/>
      <c r="BMO1693" s="31"/>
      <c r="BMP1693" s="40"/>
      <c r="BMQ1693" s="31"/>
      <c r="BMR1693" s="50"/>
      <c r="BMS1693" s="31"/>
      <c r="BMT1693" s="40"/>
      <c r="BMU1693" s="31"/>
      <c r="BMV1693" s="50"/>
      <c r="BMW1693" s="31"/>
      <c r="BMX1693" s="40"/>
      <c r="BMY1693" s="31"/>
      <c r="BMZ1693" s="50"/>
      <c r="BNA1693" s="31"/>
      <c r="BNB1693" s="40"/>
      <c r="BNC1693" s="31"/>
      <c r="BND1693" s="50"/>
      <c r="BNE1693" s="31"/>
      <c r="BNF1693" s="40"/>
      <c r="BNG1693" s="31"/>
      <c r="BNH1693" s="50"/>
      <c r="BNI1693" s="31"/>
      <c r="BNJ1693" s="40"/>
      <c r="BNK1693" s="31"/>
      <c r="BNL1693" s="50"/>
      <c r="BNM1693" s="31"/>
      <c r="BNN1693" s="40"/>
      <c r="BNO1693" s="31"/>
      <c r="BNP1693" s="50"/>
      <c r="BNQ1693" s="31"/>
      <c r="BNR1693" s="40"/>
      <c r="BNS1693" s="31"/>
      <c r="BNT1693" s="50"/>
      <c r="BNU1693" s="31"/>
      <c r="BNV1693" s="40"/>
      <c r="BNW1693" s="31"/>
      <c r="BNX1693" s="50"/>
      <c r="BNY1693" s="31"/>
      <c r="BNZ1693" s="40"/>
      <c r="BOA1693" s="31"/>
      <c r="BOB1693" s="50"/>
      <c r="BOC1693" s="31"/>
      <c r="BOD1693" s="40"/>
      <c r="BOE1693" s="31"/>
      <c r="BOF1693" s="50"/>
      <c r="BOG1693" s="31"/>
      <c r="BOH1693" s="40"/>
      <c r="BOI1693" s="31"/>
      <c r="BOJ1693" s="50"/>
      <c r="BOK1693" s="31"/>
      <c r="BOL1693" s="40"/>
      <c r="BOM1693" s="31"/>
      <c r="BON1693" s="50"/>
      <c r="BOO1693" s="31"/>
      <c r="BOP1693" s="40"/>
      <c r="BOQ1693" s="31"/>
      <c r="BOR1693" s="50"/>
      <c r="BOS1693" s="31"/>
      <c r="BOT1693" s="40"/>
      <c r="BOU1693" s="31"/>
      <c r="BOV1693" s="50"/>
      <c r="BOW1693" s="31"/>
      <c r="BOX1693" s="40"/>
      <c r="BOY1693" s="31"/>
      <c r="BOZ1693" s="50"/>
      <c r="BPA1693" s="31"/>
      <c r="BPB1693" s="40"/>
      <c r="BPC1693" s="31"/>
      <c r="BPD1693" s="50"/>
      <c r="BPE1693" s="31"/>
      <c r="BPF1693" s="40"/>
      <c r="BPG1693" s="31"/>
      <c r="BPH1693" s="50"/>
      <c r="BPI1693" s="31"/>
      <c r="BPJ1693" s="40"/>
      <c r="BPK1693" s="31"/>
      <c r="BPL1693" s="50"/>
      <c r="BPM1693" s="31"/>
      <c r="BPN1693" s="40"/>
      <c r="BPO1693" s="31"/>
      <c r="BPP1693" s="50"/>
      <c r="BPQ1693" s="31"/>
      <c r="BPR1693" s="40"/>
      <c r="BPS1693" s="31"/>
      <c r="BPT1693" s="50"/>
      <c r="BPU1693" s="31"/>
      <c r="BPV1693" s="40"/>
      <c r="BPW1693" s="31"/>
      <c r="BPX1693" s="50"/>
      <c r="BPY1693" s="31"/>
      <c r="BPZ1693" s="40"/>
      <c r="BQA1693" s="31"/>
      <c r="BQB1693" s="50"/>
      <c r="BQC1693" s="31"/>
      <c r="BQD1693" s="40"/>
      <c r="BQE1693" s="31"/>
      <c r="BQF1693" s="50"/>
      <c r="BQG1693" s="31"/>
      <c r="BQH1693" s="40"/>
      <c r="BQI1693" s="31"/>
      <c r="BQJ1693" s="50"/>
      <c r="BQK1693" s="31"/>
      <c r="BQL1693" s="40"/>
      <c r="BQM1693" s="31"/>
      <c r="BQN1693" s="50"/>
      <c r="BQO1693" s="31"/>
      <c r="BQP1693" s="40"/>
      <c r="BQQ1693" s="31"/>
      <c r="BQR1693" s="50"/>
      <c r="BQS1693" s="31"/>
      <c r="BQT1693" s="40"/>
      <c r="BQU1693" s="31"/>
      <c r="BQV1693" s="50"/>
      <c r="BQW1693" s="31"/>
      <c r="BQX1693" s="40"/>
      <c r="BQY1693" s="31"/>
      <c r="BQZ1693" s="50"/>
      <c r="BRA1693" s="31"/>
      <c r="BRB1693" s="40"/>
      <c r="BRC1693" s="31"/>
      <c r="BRD1693" s="50"/>
      <c r="BRE1693" s="31"/>
      <c r="BRF1693" s="40"/>
      <c r="BRG1693" s="31"/>
      <c r="BRH1693" s="50"/>
      <c r="BRI1693" s="31"/>
      <c r="BRJ1693" s="40"/>
      <c r="BRK1693" s="31"/>
      <c r="BRL1693" s="50"/>
      <c r="BRM1693" s="31"/>
      <c r="BRN1693" s="40"/>
      <c r="BRO1693" s="31"/>
      <c r="BRP1693" s="50"/>
      <c r="BRQ1693" s="31"/>
      <c r="BRR1693" s="40"/>
      <c r="BRS1693" s="31"/>
      <c r="BRT1693" s="50"/>
      <c r="BRU1693" s="31"/>
      <c r="BRV1693" s="40"/>
      <c r="BRW1693" s="31"/>
      <c r="BRX1693" s="50"/>
      <c r="BRY1693" s="31"/>
      <c r="BRZ1693" s="40"/>
      <c r="BSA1693" s="31"/>
      <c r="BSB1693" s="50"/>
      <c r="BSC1693" s="31"/>
      <c r="BSD1693" s="40"/>
      <c r="BSE1693" s="31"/>
      <c r="BSF1693" s="50"/>
      <c r="BSG1693" s="31"/>
      <c r="BSH1693" s="40"/>
      <c r="BSI1693" s="31"/>
      <c r="BSJ1693" s="50"/>
      <c r="BSK1693" s="31"/>
      <c r="BSL1693" s="40"/>
      <c r="BSM1693" s="31"/>
      <c r="BSN1693" s="50"/>
      <c r="BSO1693" s="31"/>
      <c r="BSP1693" s="40"/>
      <c r="BSQ1693" s="31"/>
      <c r="BSR1693" s="50"/>
      <c r="BSS1693" s="31"/>
      <c r="BST1693" s="40"/>
      <c r="BSU1693" s="31"/>
      <c r="BSV1693" s="50"/>
      <c r="BSW1693" s="31"/>
      <c r="BSX1693" s="40"/>
      <c r="BSY1693" s="31"/>
      <c r="BSZ1693" s="50"/>
      <c r="BTA1693" s="31"/>
      <c r="BTB1693" s="40"/>
      <c r="BTC1693" s="31"/>
      <c r="BTD1693" s="50"/>
      <c r="BTE1693" s="31"/>
      <c r="BTF1693" s="40"/>
      <c r="BTG1693" s="31"/>
      <c r="BTH1693" s="50"/>
      <c r="BTI1693" s="31"/>
      <c r="BTJ1693" s="40"/>
      <c r="BTK1693" s="31"/>
      <c r="BTL1693" s="50"/>
      <c r="BTM1693" s="31"/>
      <c r="BTN1693" s="40"/>
      <c r="BTO1693" s="31"/>
      <c r="BTP1693" s="50"/>
      <c r="BTQ1693" s="31"/>
      <c r="BTR1693" s="40"/>
      <c r="BTS1693" s="31"/>
      <c r="BTT1693" s="50"/>
      <c r="BTU1693" s="31"/>
      <c r="BTV1693" s="40"/>
      <c r="BTW1693" s="31"/>
      <c r="BTX1693" s="50"/>
      <c r="BTY1693" s="31"/>
      <c r="BTZ1693" s="40"/>
      <c r="BUA1693" s="31"/>
      <c r="BUB1693" s="50"/>
      <c r="BUC1693" s="31"/>
      <c r="BUD1693" s="40"/>
      <c r="BUE1693" s="31"/>
      <c r="BUF1693" s="50"/>
      <c r="BUG1693" s="31"/>
      <c r="BUH1693" s="40"/>
      <c r="BUI1693" s="31"/>
      <c r="BUJ1693" s="50"/>
      <c r="BUK1693" s="31"/>
      <c r="BUL1693" s="40"/>
      <c r="BUM1693" s="31"/>
      <c r="BUN1693" s="50"/>
      <c r="BUO1693" s="31"/>
      <c r="BUP1693" s="40"/>
      <c r="BUQ1693" s="31"/>
      <c r="BUR1693" s="50"/>
      <c r="BUS1693" s="31"/>
      <c r="BUT1693" s="40"/>
      <c r="BUU1693" s="31"/>
      <c r="BUV1693" s="50"/>
      <c r="BUW1693" s="31"/>
      <c r="BUX1693" s="40"/>
      <c r="BUY1693" s="31"/>
      <c r="BUZ1693" s="50"/>
      <c r="BVA1693" s="31"/>
      <c r="BVB1693" s="40"/>
      <c r="BVC1693" s="31"/>
      <c r="BVD1693" s="50"/>
      <c r="BVE1693" s="31"/>
      <c r="BVF1693" s="40"/>
      <c r="BVG1693" s="31"/>
      <c r="BVH1693" s="50"/>
      <c r="BVI1693" s="31"/>
      <c r="BVJ1693" s="40"/>
      <c r="BVK1693" s="31"/>
      <c r="BVL1693" s="50"/>
      <c r="BVM1693" s="31"/>
      <c r="BVN1693" s="40"/>
      <c r="BVO1693" s="31"/>
      <c r="BVP1693" s="50"/>
      <c r="BVQ1693" s="31"/>
      <c r="BVR1693" s="40"/>
      <c r="BVS1693" s="31"/>
      <c r="BVT1693" s="50"/>
      <c r="BVU1693" s="31"/>
      <c r="BVV1693" s="40"/>
      <c r="BVW1693" s="31"/>
      <c r="BVX1693" s="50"/>
      <c r="BVY1693" s="31"/>
      <c r="BVZ1693" s="40"/>
      <c r="BWA1693" s="31"/>
      <c r="BWB1693" s="50"/>
      <c r="BWC1693" s="31"/>
      <c r="BWD1693" s="40"/>
      <c r="BWE1693" s="31"/>
      <c r="BWF1693" s="50"/>
      <c r="BWG1693" s="31"/>
      <c r="BWH1693" s="40"/>
      <c r="BWI1693" s="31"/>
      <c r="BWJ1693" s="50"/>
      <c r="BWK1693" s="31"/>
      <c r="BWL1693" s="40"/>
      <c r="BWM1693" s="31"/>
      <c r="BWN1693" s="50"/>
      <c r="BWO1693" s="31"/>
      <c r="BWP1693" s="40"/>
      <c r="BWQ1693" s="31"/>
      <c r="BWR1693" s="50"/>
      <c r="BWS1693" s="31"/>
      <c r="BWT1693" s="40"/>
      <c r="BWU1693" s="31"/>
      <c r="BWV1693" s="50"/>
      <c r="BWW1693" s="31"/>
      <c r="BWX1693" s="40"/>
      <c r="BWY1693" s="31"/>
      <c r="BWZ1693" s="50"/>
      <c r="BXA1693" s="31"/>
      <c r="BXB1693" s="40"/>
      <c r="BXC1693" s="31"/>
      <c r="BXD1693" s="50"/>
      <c r="BXE1693" s="31"/>
      <c r="BXF1693" s="40"/>
      <c r="BXG1693" s="31"/>
      <c r="BXH1693" s="50"/>
      <c r="BXI1693" s="31"/>
      <c r="BXJ1693" s="40"/>
      <c r="BXK1693" s="31"/>
      <c r="BXL1693" s="50"/>
      <c r="BXM1693" s="31"/>
      <c r="BXN1693" s="40"/>
      <c r="BXO1693" s="31"/>
      <c r="BXP1693" s="50"/>
      <c r="BXQ1693" s="31"/>
      <c r="BXR1693" s="40"/>
      <c r="BXS1693" s="31"/>
      <c r="BXT1693" s="50"/>
      <c r="BXU1693" s="31"/>
      <c r="BXV1693" s="40"/>
      <c r="BXW1693" s="31"/>
      <c r="BXX1693" s="50"/>
      <c r="BXY1693" s="31"/>
      <c r="BXZ1693" s="40"/>
      <c r="BYA1693" s="31"/>
      <c r="BYB1693" s="50"/>
      <c r="BYC1693" s="31"/>
      <c r="BYD1693" s="40"/>
      <c r="BYE1693" s="31"/>
      <c r="BYF1693" s="50"/>
      <c r="BYG1693" s="31"/>
      <c r="BYH1693" s="40"/>
      <c r="BYI1693" s="31"/>
      <c r="BYJ1693" s="50"/>
      <c r="BYK1693" s="31"/>
      <c r="BYL1693" s="40"/>
      <c r="BYM1693" s="31"/>
      <c r="BYN1693" s="50"/>
      <c r="BYO1693" s="31"/>
      <c r="BYP1693" s="40"/>
      <c r="BYQ1693" s="31"/>
      <c r="BYR1693" s="50"/>
      <c r="BYS1693" s="31"/>
      <c r="BYT1693" s="40"/>
      <c r="BYU1693" s="31"/>
      <c r="BYV1693" s="50"/>
      <c r="BYW1693" s="31"/>
      <c r="BYX1693" s="40"/>
      <c r="BYY1693" s="31"/>
      <c r="BYZ1693" s="50"/>
      <c r="BZA1693" s="31"/>
      <c r="BZB1693" s="40"/>
      <c r="BZC1693" s="31"/>
      <c r="BZD1693" s="50"/>
      <c r="BZE1693" s="31"/>
      <c r="BZF1693" s="40"/>
      <c r="BZG1693" s="31"/>
      <c r="BZH1693" s="50"/>
      <c r="BZI1693" s="31"/>
      <c r="BZJ1693" s="40"/>
      <c r="BZK1693" s="31"/>
      <c r="BZL1693" s="50"/>
      <c r="BZM1693" s="31"/>
      <c r="BZN1693" s="40"/>
      <c r="BZO1693" s="31"/>
      <c r="BZP1693" s="50"/>
      <c r="BZQ1693" s="31"/>
      <c r="BZR1693" s="40"/>
      <c r="BZS1693" s="31"/>
      <c r="BZT1693" s="50"/>
      <c r="BZU1693" s="31"/>
      <c r="BZV1693" s="40"/>
      <c r="BZW1693" s="31"/>
      <c r="BZX1693" s="50"/>
      <c r="BZY1693" s="31"/>
      <c r="BZZ1693" s="40"/>
      <c r="CAA1693" s="31"/>
      <c r="CAB1693" s="50"/>
      <c r="CAC1693" s="31"/>
      <c r="CAD1693" s="40"/>
      <c r="CAE1693" s="31"/>
      <c r="CAF1693" s="50"/>
      <c r="CAG1693" s="31"/>
      <c r="CAH1693" s="40"/>
      <c r="CAI1693" s="31"/>
      <c r="CAJ1693" s="50"/>
      <c r="CAK1693" s="31"/>
      <c r="CAL1693" s="40"/>
      <c r="CAM1693" s="31"/>
      <c r="CAN1693" s="50"/>
      <c r="CAO1693" s="31"/>
      <c r="CAP1693" s="40"/>
      <c r="CAQ1693" s="31"/>
      <c r="CAR1693" s="50"/>
      <c r="CAS1693" s="31"/>
      <c r="CAT1693" s="40"/>
      <c r="CAU1693" s="31"/>
      <c r="CAV1693" s="50"/>
      <c r="CAW1693" s="31"/>
      <c r="CAX1693" s="40"/>
      <c r="CAY1693" s="31"/>
      <c r="CAZ1693" s="50"/>
      <c r="CBA1693" s="31"/>
      <c r="CBB1693" s="40"/>
      <c r="CBC1693" s="31"/>
      <c r="CBD1693" s="50"/>
      <c r="CBE1693" s="31"/>
      <c r="CBF1693" s="40"/>
      <c r="CBG1693" s="31"/>
      <c r="CBH1693" s="50"/>
      <c r="CBI1693" s="31"/>
      <c r="CBJ1693" s="40"/>
      <c r="CBK1693" s="31"/>
      <c r="CBL1693" s="50"/>
      <c r="CBM1693" s="31"/>
      <c r="CBN1693" s="40"/>
      <c r="CBO1693" s="31"/>
      <c r="CBP1693" s="50"/>
      <c r="CBQ1693" s="31"/>
      <c r="CBR1693" s="40"/>
      <c r="CBS1693" s="31"/>
      <c r="CBT1693" s="50"/>
      <c r="CBU1693" s="31"/>
      <c r="CBV1693" s="40"/>
      <c r="CBW1693" s="31"/>
      <c r="CBX1693" s="50"/>
      <c r="CBY1693" s="31"/>
      <c r="CBZ1693" s="40"/>
      <c r="CCA1693" s="31"/>
      <c r="CCB1693" s="50"/>
      <c r="CCC1693" s="31"/>
      <c r="CCD1693" s="40"/>
      <c r="CCE1693" s="31"/>
      <c r="CCF1693" s="50"/>
      <c r="CCG1693" s="31"/>
      <c r="CCH1693" s="40"/>
      <c r="CCI1693" s="31"/>
      <c r="CCJ1693" s="50"/>
      <c r="CCK1693" s="31"/>
      <c r="CCL1693" s="40"/>
      <c r="CCM1693" s="31"/>
      <c r="CCN1693" s="50"/>
      <c r="CCO1693" s="31"/>
      <c r="CCP1693" s="40"/>
      <c r="CCQ1693" s="31"/>
      <c r="CCR1693" s="50"/>
      <c r="CCS1693" s="31"/>
      <c r="CCT1693" s="40"/>
      <c r="CCU1693" s="31"/>
      <c r="CCV1693" s="50"/>
      <c r="CCW1693" s="31"/>
      <c r="CCX1693" s="40"/>
      <c r="CCY1693" s="31"/>
      <c r="CCZ1693" s="50"/>
      <c r="CDA1693" s="31"/>
      <c r="CDB1693" s="40"/>
      <c r="CDC1693" s="31"/>
      <c r="CDD1693" s="50"/>
      <c r="CDE1693" s="31"/>
      <c r="CDF1693" s="40"/>
      <c r="CDG1693" s="31"/>
      <c r="CDH1693" s="50"/>
      <c r="CDI1693" s="31"/>
      <c r="CDJ1693" s="40"/>
      <c r="CDK1693" s="31"/>
      <c r="CDL1693" s="50"/>
      <c r="CDM1693" s="31"/>
      <c r="CDN1693" s="40"/>
      <c r="CDO1693" s="31"/>
      <c r="CDP1693" s="50"/>
      <c r="CDQ1693" s="31"/>
      <c r="CDR1693" s="40"/>
      <c r="CDS1693" s="31"/>
      <c r="CDT1693" s="50"/>
      <c r="CDU1693" s="31"/>
      <c r="CDV1693" s="40"/>
      <c r="CDW1693" s="31"/>
      <c r="CDX1693" s="50"/>
      <c r="CDY1693" s="31"/>
      <c r="CDZ1693" s="40"/>
      <c r="CEA1693" s="31"/>
      <c r="CEB1693" s="50"/>
      <c r="CEC1693" s="31"/>
      <c r="CED1693" s="40"/>
      <c r="CEE1693" s="31"/>
      <c r="CEF1693" s="50"/>
      <c r="CEG1693" s="31"/>
      <c r="CEH1693" s="40"/>
      <c r="CEI1693" s="31"/>
      <c r="CEJ1693" s="50"/>
      <c r="CEK1693" s="31"/>
      <c r="CEL1693" s="40"/>
      <c r="CEM1693" s="31"/>
      <c r="CEN1693" s="50"/>
      <c r="CEO1693" s="31"/>
      <c r="CEP1693" s="40"/>
      <c r="CEQ1693" s="31"/>
      <c r="CER1693" s="50"/>
      <c r="CES1693" s="31"/>
      <c r="CET1693" s="40"/>
      <c r="CEU1693" s="31"/>
      <c r="CEV1693" s="50"/>
      <c r="CEW1693" s="31"/>
      <c r="CEX1693" s="40"/>
      <c r="CEY1693" s="31"/>
      <c r="CEZ1693" s="50"/>
      <c r="CFA1693" s="31"/>
      <c r="CFB1693" s="40"/>
      <c r="CFC1693" s="31"/>
      <c r="CFD1693" s="50"/>
      <c r="CFE1693" s="31"/>
      <c r="CFF1693" s="40"/>
      <c r="CFG1693" s="31"/>
      <c r="CFH1693" s="50"/>
      <c r="CFI1693" s="31"/>
      <c r="CFJ1693" s="40"/>
      <c r="CFK1693" s="31"/>
      <c r="CFL1693" s="50"/>
      <c r="CFM1693" s="31"/>
      <c r="CFN1693" s="40"/>
      <c r="CFO1693" s="31"/>
      <c r="CFP1693" s="50"/>
      <c r="CFQ1693" s="31"/>
      <c r="CFR1693" s="40"/>
      <c r="CFS1693" s="31"/>
      <c r="CFT1693" s="50"/>
      <c r="CFU1693" s="31"/>
      <c r="CFV1693" s="40"/>
      <c r="CFW1693" s="31"/>
      <c r="CFX1693" s="50"/>
      <c r="CFY1693" s="31"/>
      <c r="CFZ1693" s="40"/>
      <c r="CGA1693" s="31"/>
      <c r="CGB1693" s="50"/>
      <c r="CGC1693" s="31"/>
      <c r="CGD1693" s="40"/>
      <c r="CGE1693" s="31"/>
      <c r="CGF1693" s="50"/>
      <c r="CGG1693" s="31"/>
      <c r="CGH1693" s="40"/>
      <c r="CGI1693" s="31"/>
      <c r="CGJ1693" s="50"/>
      <c r="CGK1693" s="31"/>
      <c r="CGL1693" s="40"/>
      <c r="CGM1693" s="31"/>
      <c r="CGN1693" s="50"/>
      <c r="CGO1693" s="31"/>
      <c r="CGP1693" s="40"/>
      <c r="CGQ1693" s="31"/>
      <c r="CGR1693" s="50"/>
      <c r="CGS1693" s="31"/>
      <c r="CGT1693" s="40"/>
      <c r="CGU1693" s="31"/>
      <c r="CGV1693" s="50"/>
      <c r="CGW1693" s="31"/>
      <c r="CGX1693" s="40"/>
      <c r="CGY1693" s="31"/>
      <c r="CGZ1693" s="50"/>
      <c r="CHA1693" s="31"/>
      <c r="CHB1693" s="40"/>
      <c r="CHC1693" s="31"/>
      <c r="CHD1693" s="50"/>
      <c r="CHE1693" s="31"/>
      <c r="CHF1693" s="40"/>
      <c r="CHG1693" s="31"/>
      <c r="CHH1693" s="50"/>
      <c r="CHI1693" s="31"/>
      <c r="CHJ1693" s="40"/>
      <c r="CHK1693" s="31"/>
      <c r="CHL1693" s="50"/>
      <c r="CHM1693" s="31"/>
      <c r="CHN1693" s="40"/>
      <c r="CHO1693" s="31"/>
      <c r="CHP1693" s="50"/>
      <c r="CHQ1693" s="31"/>
      <c r="CHR1693" s="40"/>
      <c r="CHS1693" s="31"/>
      <c r="CHT1693" s="50"/>
      <c r="CHU1693" s="31"/>
      <c r="CHV1693" s="40"/>
      <c r="CHW1693" s="31"/>
      <c r="CHX1693" s="50"/>
      <c r="CHY1693" s="31"/>
      <c r="CHZ1693" s="40"/>
      <c r="CIA1693" s="31"/>
      <c r="CIB1693" s="50"/>
      <c r="CIC1693" s="31"/>
      <c r="CID1693" s="40"/>
      <c r="CIE1693" s="31"/>
      <c r="CIF1693" s="50"/>
      <c r="CIG1693" s="31"/>
      <c r="CIH1693" s="40"/>
      <c r="CII1693" s="31"/>
      <c r="CIJ1693" s="50"/>
      <c r="CIK1693" s="31"/>
      <c r="CIL1693" s="40"/>
      <c r="CIM1693" s="31"/>
      <c r="CIN1693" s="50"/>
      <c r="CIO1693" s="31"/>
      <c r="CIP1693" s="40"/>
      <c r="CIQ1693" s="31"/>
      <c r="CIR1693" s="50"/>
      <c r="CIS1693" s="31"/>
      <c r="CIT1693" s="40"/>
      <c r="CIU1693" s="31"/>
      <c r="CIV1693" s="50"/>
      <c r="CIW1693" s="31"/>
      <c r="CIX1693" s="40"/>
      <c r="CIY1693" s="31"/>
      <c r="CIZ1693" s="50"/>
      <c r="CJA1693" s="31"/>
      <c r="CJB1693" s="40"/>
      <c r="CJC1693" s="31"/>
      <c r="CJD1693" s="50"/>
      <c r="CJE1693" s="31"/>
      <c r="CJF1693" s="40"/>
      <c r="CJG1693" s="31"/>
      <c r="CJH1693" s="50"/>
      <c r="CJI1693" s="31"/>
      <c r="CJJ1693" s="40"/>
      <c r="CJK1693" s="31"/>
      <c r="CJL1693" s="50"/>
      <c r="CJM1693" s="31"/>
      <c r="CJN1693" s="40"/>
      <c r="CJO1693" s="31"/>
      <c r="CJP1693" s="50"/>
      <c r="CJQ1693" s="31"/>
      <c r="CJR1693" s="40"/>
      <c r="CJS1693" s="31"/>
      <c r="CJT1693" s="50"/>
      <c r="CJU1693" s="31"/>
      <c r="CJV1693" s="40"/>
      <c r="CJW1693" s="31"/>
      <c r="CJX1693" s="50"/>
      <c r="CJY1693" s="31"/>
      <c r="CJZ1693" s="40"/>
      <c r="CKA1693" s="31"/>
      <c r="CKB1693" s="50"/>
      <c r="CKC1693" s="31"/>
      <c r="CKD1693" s="40"/>
      <c r="CKE1693" s="31"/>
      <c r="CKF1693" s="50"/>
      <c r="CKG1693" s="31"/>
      <c r="CKH1693" s="40"/>
      <c r="CKI1693" s="31"/>
      <c r="CKJ1693" s="50"/>
      <c r="CKK1693" s="31"/>
      <c r="CKL1693" s="40"/>
      <c r="CKM1693" s="31"/>
      <c r="CKN1693" s="50"/>
      <c r="CKO1693" s="31"/>
      <c r="CKP1693" s="40"/>
      <c r="CKQ1693" s="31"/>
      <c r="CKR1693" s="50"/>
      <c r="CKS1693" s="31"/>
      <c r="CKT1693" s="40"/>
      <c r="CKU1693" s="31"/>
      <c r="CKV1693" s="50"/>
      <c r="CKW1693" s="31"/>
      <c r="CKX1693" s="40"/>
      <c r="CKY1693" s="31"/>
      <c r="CKZ1693" s="50"/>
      <c r="CLA1693" s="31"/>
      <c r="CLB1693" s="40"/>
      <c r="CLC1693" s="31"/>
      <c r="CLD1693" s="50"/>
      <c r="CLE1693" s="31"/>
      <c r="CLF1693" s="40"/>
      <c r="CLG1693" s="31"/>
      <c r="CLH1693" s="50"/>
      <c r="CLI1693" s="31"/>
      <c r="CLJ1693" s="40"/>
      <c r="CLK1693" s="31"/>
      <c r="CLL1693" s="50"/>
      <c r="CLM1693" s="31"/>
      <c r="CLN1693" s="40"/>
      <c r="CLO1693" s="31"/>
      <c r="CLP1693" s="50"/>
      <c r="CLQ1693" s="31"/>
      <c r="CLR1693" s="40"/>
      <c r="CLS1693" s="31"/>
      <c r="CLT1693" s="50"/>
      <c r="CLU1693" s="31"/>
      <c r="CLV1693" s="40"/>
      <c r="CLW1693" s="31"/>
      <c r="CLX1693" s="50"/>
      <c r="CLY1693" s="31"/>
      <c r="CLZ1693" s="40"/>
      <c r="CMA1693" s="31"/>
      <c r="CMB1693" s="50"/>
      <c r="CMC1693" s="31"/>
      <c r="CMD1693" s="40"/>
      <c r="CME1693" s="31"/>
      <c r="CMF1693" s="50"/>
      <c r="CMG1693" s="31"/>
      <c r="CMH1693" s="40"/>
      <c r="CMI1693" s="31"/>
      <c r="CMJ1693" s="50"/>
      <c r="CMK1693" s="31"/>
      <c r="CML1693" s="40"/>
      <c r="CMM1693" s="31"/>
      <c r="CMN1693" s="50"/>
      <c r="CMO1693" s="31"/>
      <c r="CMP1693" s="40"/>
      <c r="CMQ1693" s="31"/>
      <c r="CMR1693" s="50"/>
      <c r="CMS1693" s="31"/>
      <c r="CMT1693" s="40"/>
      <c r="CMU1693" s="31"/>
      <c r="CMV1693" s="50"/>
      <c r="CMW1693" s="31"/>
      <c r="CMX1693" s="40"/>
      <c r="CMY1693" s="31"/>
      <c r="CMZ1693" s="50"/>
      <c r="CNA1693" s="31"/>
      <c r="CNB1693" s="40"/>
      <c r="CNC1693" s="31"/>
      <c r="CND1693" s="50"/>
      <c r="CNE1693" s="31"/>
      <c r="CNF1693" s="40"/>
      <c r="CNG1693" s="31"/>
      <c r="CNH1693" s="50"/>
      <c r="CNI1693" s="31"/>
      <c r="CNJ1693" s="40"/>
      <c r="CNK1693" s="31"/>
      <c r="CNL1693" s="50"/>
      <c r="CNM1693" s="31"/>
      <c r="CNN1693" s="40"/>
      <c r="CNO1693" s="31"/>
      <c r="CNP1693" s="50"/>
      <c r="CNQ1693" s="31"/>
      <c r="CNR1693" s="40"/>
      <c r="CNS1693" s="31"/>
      <c r="CNT1693" s="50"/>
      <c r="CNU1693" s="31"/>
      <c r="CNV1693" s="40"/>
      <c r="CNW1693" s="31"/>
      <c r="CNX1693" s="50"/>
      <c r="CNY1693" s="31"/>
      <c r="CNZ1693" s="40"/>
      <c r="COA1693" s="31"/>
      <c r="COB1693" s="50"/>
      <c r="COC1693" s="31"/>
      <c r="COD1693" s="40"/>
      <c r="COE1693" s="31"/>
      <c r="COF1693" s="50"/>
      <c r="COG1693" s="31"/>
      <c r="COH1693" s="40"/>
      <c r="COI1693" s="31"/>
      <c r="COJ1693" s="50"/>
      <c r="COK1693" s="31"/>
      <c r="COL1693" s="40"/>
      <c r="COM1693" s="31"/>
      <c r="CON1693" s="50"/>
      <c r="COO1693" s="31"/>
      <c r="COP1693" s="40"/>
      <c r="COQ1693" s="31"/>
      <c r="COR1693" s="50"/>
      <c r="COS1693" s="31"/>
      <c r="COT1693" s="40"/>
      <c r="COU1693" s="31"/>
      <c r="COV1693" s="50"/>
      <c r="COW1693" s="31"/>
      <c r="COX1693" s="40"/>
      <c r="COY1693" s="31"/>
      <c r="COZ1693" s="50"/>
      <c r="CPA1693" s="31"/>
      <c r="CPB1693" s="40"/>
      <c r="CPC1693" s="31"/>
      <c r="CPD1693" s="50"/>
      <c r="CPE1693" s="31"/>
      <c r="CPF1693" s="40"/>
      <c r="CPG1693" s="31"/>
      <c r="CPH1693" s="50"/>
      <c r="CPI1693" s="31"/>
      <c r="CPJ1693" s="40"/>
      <c r="CPK1693" s="31"/>
      <c r="CPL1693" s="50"/>
      <c r="CPM1693" s="31"/>
      <c r="CPN1693" s="40"/>
      <c r="CPO1693" s="31"/>
      <c r="CPP1693" s="50"/>
      <c r="CPQ1693" s="31"/>
      <c r="CPR1693" s="40"/>
      <c r="CPS1693" s="31"/>
      <c r="CPT1693" s="50"/>
      <c r="CPU1693" s="31"/>
      <c r="CPV1693" s="40"/>
      <c r="CPW1693" s="31"/>
      <c r="CPX1693" s="50"/>
      <c r="CPY1693" s="31"/>
      <c r="CPZ1693" s="40"/>
      <c r="CQA1693" s="31"/>
      <c r="CQB1693" s="50"/>
      <c r="CQC1693" s="31"/>
      <c r="CQD1693" s="40"/>
      <c r="CQE1693" s="31"/>
      <c r="CQF1693" s="50"/>
      <c r="CQG1693" s="31"/>
      <c r="CQH1693" s="40"/>
      <c r="CQI1693" s="31"/>
      <c r="CQJ1693" s="50"/>
      <c r="CQK1693" s="31"/>
      <c r="CQL1693" s="40"/>
      <c r="CQM1693" s="31"/>
      <c r="CQN1693" s="50"/>
      <c r="CQO1693" s="31"/>
      <c r="CQP1693" s="40"/>
      <c r="CQQ1693" s="31"/>
      <c r="CQR1693" s="50"/>
      <c r="CQS1693" s="31"/>
      <c r="CQT1693" s="40"/>
      <c r="CQU1693" s="31"/>
      <c r="CQV1693" s="50"/>
      <c r="CQW1693" s="31"/>
      <c r="CQX1693" s="40"/>
      <c r="CQY1693" s="31"/>
      <c r="CQZ1693" s="50"/>
      <c r="CRA1693" s="31"/>
      <c r="CRB1693" s="40"/>
      <c r="CRC1693" s="31"/>
      <c r="CRD1693" s="50"/>
      <c r="CRE1693" s="31"/>
      <c r="CRF1693" s="40"/>
      <c r="CRG1693" s="31"/>
      <c r="CRH1693" s="50"/>
      <c r="CRI1693" s="31"/>
      <c r="CRJ1693" s="40"/>
      <c r="CRK1693" s="31"/>
      <c r="CRL1693" s="50"/>
      <c r="CRM1693" s="31"/>
      <c r="CRN1693" s="40"/>
      <c r="CRO1693" s="31"/>
      <c r="CRP1693" s="50"/>
      <c r="CRQ1693" s="31"/>
      <c r="CRR1693" s="40"/>
      <c r="CRS1693" s="31"/>
      <c r="CRT1693" s="50"/>
      <c r="CRU1693" s="31"/>
      <c r="CRV1693" s="40"/>
      <c r="CRW1693" s="31"/>
      <c r="CRX1693" s="50"/>
      <c r="CRY1693" s="31"/>
      <c r="CRZ1693" s="40"/>
      <c r="CSA1693" s="31"/>
      <c r="CSB1693" s="50"/>
      <c r="CSC1693" s="31"/>
      <c r="CSD1693" s="40"/>
      <c r="CSE1693" s="31"/>
      <c r="CSF1693" s="50"/>
      <c r="CSG1693" s="31"/>
      <c r="CSH1693" s="40"/>
      <c r="CSI1693" s="31"/>
      <c r="CSJ1693" s="50"/>
      <c r="CSK1693" s="31"/>
      <c r="CSL1693" s="40"/>
      <c r="CSM1693" s="31"/>
      <c r="CSN1693" s="50"/>
      <c r="CSO1693" s="31"/>
      <c r="CSP1693" s="40"/>
      <c r="CSQ1693" s="31"/>
      <c r="CSR1693" s="50"/>
      <c r="CSS1693" s="31"/>
      <c r="CST1693" s="40"/>
      <c r="CSU1693" s="31"/>
      <c r="CSV1693" s="50"/>
      <c r="CSW1693" s="31"/>
      <c r="CSX1693" s="40"/>
      <c r="CSY1693" s="31"/>
      <c r="CSZ1693" s="50"/>
      <c r="CTA1693" s="31"/>
      <c r="CTB1693" s="40"/>
      <c r="CTC1693" s="31"/>
      <c r="CTD1693" s="50"/>
      <c r="CTE1693" s="31"/>
      <c r="CTF1693" s="40"/>
      <c r="CTG1693" s="31"/>
      <c r="CTH1693" s="50"/>
      <c r="CTI1693" s="31"/>
      <c r="CTJ1693" s="40"/>
      <c r="CTK1693" s="31"/>
      <c r="CTL1693" s="50"/>
      <c r="CTM1693" s="31"/>
      <c r="CTN1693" s="40"/>
      <c r="CTO1693" s="31"/>
      <c r="CTP1693" s="50"/>
      <c r="CTQ1693" s="31"/>
      <c r="CTR1693" s="40"/>
      <c r="CTS1693" s="31"/>
      <c r="CTT1693" s="50"/>
      <c r="CTU1693" s="31"/>
      <c r="CTV1693" s="40"/>
      <c r="CTW1693" s="31"/>
      <c r="CTX1693" s="50"/>
      <c r="CTY1693" s="31"/>
      <c r="CTZ1693" s="40"/>
      <c r="CUA1693" s="31"/>
      <c r="CUB1693" s="50"/>
      <c r="CUC1693" s="31"/>
      <c r="CUD1693" s="40"/>
      <c r="CUE1693" s="31"/>
      <c r="CUF1693" s="50"/>
      <c r="CUG1693" s="31"/>
      <c r="CUH1693" s="40"/>
      <c r="CUI1693" s="31"/>
      <c r="CUJ1693" s="50"/>
      <c r="CUK1693" s="31"/>
      <c r="CUL1693" s="40"/>
      <c r="CUM1693" s="31"/>
      <c r="CUN1693" s="50"/>
      <c r="CUO1693" s="31"/>
      <c r="CUP1693" s="40"/>
      <c r="CUQ1693" s="31"/>
      <c r="CUR1693" s="50"/>
      <c r="CUS1693" s="31"/>
      <c r="CUT1693" s="40"/>
      <c r="CUU1693" s="31"/>
      <c r="CUV1693" s="50"/>
      <c r="CUW1693" s="31"/>
      <c r="CUX1693" s="40"/>
      <c r="CUY1693" s="31"/>
      <c r="CUZ1693" s="50"/>
      <c r="CVA1693" s="31"/>
      <c r="CVB1693" s="40"/>
      <c r="CVC1693" s="31"/>
      <c r="CVD1693" s="50"/>
      <c r="CVE1693" s="31"/>
      <c r="CVF1693" s="40"/>
      <c r="CVG1693" s="31"/>
      <c r="CVH1693" s="50"/>
      <c r="CVI1693" s="31"/>
      <c r="CVJ1693" s="40"/>
      <c r="CVK1693" s="31"/>
      <c r="CVL1693" s="50"/>
      <c r="CVM1693" s="31"/>
      <c r="CVN1693" s="40"/>
      <c r="CVO1693" s="31"/>
      <c r="CVP1693" s="50"/>
      <c r="CVQ1693" s="31"/>
      <c r="CVR1693" s="40"/>
      <c r="CVS1693" s="31"/>
      <c r="CVT1693" s="50"/>
      <c r="CVU1693" s="31"/>
      <c r="CVV1693" s="40"/>
      <c r="CVW1693" s="31"/>
      <c r="CVX1693" s="50"/>
      <c r="CVY1693" s="31"/>
      <c r="CVZ1693" s="40"/>
      <c r="CWA1693" s="31"/>
      <c r="CWB1693" s="50"/>
      <c r="CWC1693" s="31"/>
      <c r="CWD1693" s="40"/>
      <c r="CWE1693" s="31"/>
      <c r="CWF1693" s="50"/>
      <c r="CWG1693" s="31"/>
      <c r="CWH1693" s="40"/>
      <c r="CWI1693" s="31"/>
      <c r="CWJ1693" s="50"/>
      <c r="CWK1693" s="31"/>
      <c r="CWL1693" s="40"/>
      <c r="CWM1693" s="31"/>
      <c r="CWN1693" s="50"/>
      <c r="CWO1693" s="31"/>
      <c r="CWP1693" s="40"/>
      <c r="CWQ1693" s="31"/>
      <c r="CWR1693" s="50"/>
      <c r="CWS1693" s="31"/>
      <c r="CWT1693" s="40"/>
      <c r="CWU1693" s="31"/>
      <c r="CWV1693" s="50"/>
      <c r="CWW1693" s="31"/>
      <c r="CWX1693" s="40"/>
      <c r="CWY1693" s="31"/>
      <c r="CWZ1693" s="50"/>
      <c r="CXA1693" s="31"/>
      <c r="CXB1693" s="40"/>
      <c r="CXC1693" s="31"/>
      <c r="CXD1693" s="50"/>
      <c r="CXE1693" s="31"/>
      <c r="CXF1693" s="40"/>
      <c r="CXG1693" s="31"/>
      <c r="CXH1693" s="50"/>
      <c r="CXI1693" s="31"/>
      <c r="CXJ1693" s="40"/>
      <c r="CXK1693" s="31"/>
      <c r="CXL1693" s="50"/>
      <c r="CXM1693" s="31"/>
      <c r="CXN1693" s="40"/>
      <c r="CXO1693" s="31"/>
      <c r="CXP1693" s="50"/>
      <c r="CXQ1693" s="31"/>
      <c r="CXR1693" s="40"/>
      <c r="CXS1693" s="31"/>
      <c r="CXT1693" s="50"/>
      <c r="CXU1693" s="31"/>
      <c r="CXV1693" s="40"/>
      <c r="CXW1693" s="31"/>
      <c r="CXX1693" s="50"/>
      <c r="CXY1693" s="31"/>
      <c r="CXZ1693" s="40"/>
      <c r="CYA1693" s="31"/>
      <c r="CYB1693" s="50"/>
      <c r="CYC1693" s="31"/>
      <c r="CYD1693" s="40"/>
      <c r="CYE1693" s="31"/>
      <c r="CYF1693" s="50"/>
      <c r="CYG1693" s="31"/>
      <c r="CYH1693" s="40"/>
      <c r="CYI1693" s="31"/>
      <c r="CYJ1693" s="50"/>
      <c r="CYK1693" s="31"/>
      <c r="CYL1693" s="40"/>
      <c r="CYM1693" s="31"/>
      <c r="CYN1693" s="50"/>
      <c r="CYO1693" s="31"/>
      <c r="CYP1693" s="40"/>
      <c r="CYQ1693" s="31"/>
      <c r="CYR1693" s="50"/>
      <c r="CYS1693" s="31"/>
      <c r="CYT1693" s="40"/>
      <c r="CYU1693" s="31"/>
      <c r="CYV1693" s="50"/>
      <c r="CYW1693" s="31"/>
      <c r="CYX1693" s="40"/>
      <c r="CYY1693" s="31"/>
      <c r="CYZ1693" s="50"/>
      <c r="CZA1693" s="31"/>
      <c r="CZB1693" s="40"/>
      <c r="CZC1693" s="31"/>
      <c r="CZD1693" s="50"/>
      <c r="CZE1693" s="31"/>
      <c r="CZF1693" s="40"/>
      <c r="CZG1693" s="31"/>
      <c r="CZH1693" s="50"/>
      <c r="CZI1693" s="31"/>
      <c r="CZJ1693" s="40"/>
      <c r="CZK1693" s="31"/>
      <c r="CZL1693" s="50"/>
      <c r="CZM1693" s="31"/>
      <c r="CZN1693" s="40"/>
      <c r="CZO1693" s="31"/>
      <c r="CZP1693" s="50"/>
      <c r="CZQ1693" s="31"/>
      <c r="CZR1693" s="40"/>
      <c r="CZS1693" s="31"/>
      <c r="CZT1693" s="50"/>
      <c r="CZU1693" s="31"/>
      <c r="CZV1693" s="40"/>
      <c r="CZW1693" s="31"/>
      <c r="CZX1693" s="50"/>
      <c r="CZY1693" s="31"/>
      <c r="CZZ1693" s="40"/>
      <c r="DAA1693" s="31"/>
      <c r="DAB1693" s="50"/>
      <c r="DAC1693" s="31"/>
      <c r="DAD1693" s="40"/>
      <c r="DAE1693" s="31"/>
      <c r="DAF1693" s="50"/>
      <c r="DAG1693" s="31"/>
      <c r="DAH1693" s="40"/>
      <c r="DAI1693" s="31"/>
      <c r="DAJ1693" s="50"/>
      <c r="DAK1693" s="31"/>
      <c r="DAL1693" s="40"/>
      <c r="DAM1693" s="31"/>
      <c r="DAN1693" s="50"/>
      <c r="DAO1693" s="31"/>
      <c r="DAP1693" s="40"/>
      <c r="DAQ1693" s="31"/>
      <c r="DAR1693" s="50"/>
      <c r="DAS1693" s="31"/>
      <c r="DAT1693" s="40"/>
      <c r="DAU1693" s="31"/>
      <c r="DAV1693" s="50"/>
      <c r="DAW1693" s="31"/>
      <c r="DAX1693" s="40"/>
      <c r="DAY1693" s="31"/>
      <c r="DAZ1693" s="50"/>
      <c r="DBA1693" s="31"/>
      <c r="DBB1693" s="40"/>
      <c r="DBC1693" s="31"/>
      <c r="DBD1693" s="50"/>
      <c r="DBE1693" s="31"/>
      <c r="DBF1693" s="40"/>
      <c r="DBG1693" s="31"/>
      <c r="DBH1693" s="50"/>
      <c r="DBI1693" s="31"/>
      <c r="DBJ1693" s="40"/>
      <c r="DBK1693" s="31"/>
      <c r="DBL1693" s="50"/>
      <c r="DBM1693" s="31"/>
      <c r="DBN1693" s="40"/>
      <c r="DBO1693" s="31"/>
      <c r="DBP1693" s="50"/>
      <c r="DBQ1693" s="31"/>
      <c r="DBR1693" s="40"/>
      <c r="DBS1693" s="31"/>
      <c r="DBT1693" s="50"/>
      <c r="DBU1693" s="31"/>
      <c r="DBV1693" s="40"/>
      <c r="DBW1693" s="31"/>
      <c r="DBX1693" s="50"/>
      <c r="DBY1693" s="31"/>
      <c r="DBZ1693" s="40"/>
      <c r="DCA1693" s="31"/>
      <c r="DCB1693" s="50"/>
      <c r="DCC1693" s="31"/>
      <c r="DCD1693" s="40"/>
      <c r="DCE1693" s="31"/>
      <c r="DCF1693" s="50"/>
      <c r="DCG1693" s="31"/>
      <c r="DCH1693" s="40"/>
      <c r="DCI1693" s="31"/>
      <c r="DCJ1693" s="50"/>
      <c r="DCK1693" s="31"/>
      <c r="DCL1693" s="40"/>
      <c r="DCM1693" s="31"/>
      <c r="DCN1693" s="50"/>
      <c r="DCO1693" s="31"/>
      <c r="DCP1693" s="40"/>
      <c r="DCQ1693" s="31"/>
      <c r="DCR1693" s="50"/>
      <c r="DCS1693" s="31"/>
      <c r="DCT1693" s="40"/>
      <c r="DCU1693" s="31"/>
      <c r="DCV1693" s="50"/>
      <c r="DCW1693" s="31"/>
      <c r="DCX1693" s="40"/>
      <c r="DCY1693" s="31"/>
      <c r="DCZ1693" s="50"/>
      <c r="DDA1693" s="31"/>
      <c r="DDB1693" s="40"/>
      <c r="DDC1693" s="31"/>
      <c r="DDD1693" s="50"/>
      <c r="DDE1693" s="31"/>
      <c r="DDF1693" s="40"/>
      <c r="DDG1693" s="31"/>
      <c r="DDH1693" s="50"/>
      <c r="DDI1693" s="31"/>
      <c r="DDJ1693" s="40"/>
      <c r="DDK1693" s="31"/>
      <c r="DDL1693" s="50"/>
      <c r="DDM1693" s="31"/>
      <c r="DDN1693" s="40"/>
      <c r="DDO1693" s="31"/>
      <c r="DDP1693" s="50"/>
      <c r="DDQ1693" s="31"/>
      <c r="DDR1693" s="40"/>
      <c r="DDS1693" s="31"/>
      <c r="DDT1693" s="50"/>
      <c r="DDU1693" s="31"/>
      <c r="DDV1693" s="40"/>
      <c r="DDW1693" s="31"/>
      <c r="DDX1693" s="50"/>
      <c r="DDY1693" s="31"/>
      <c r="DDZ1693" s="40"/>
      <c r="DEA1693" s="31"/>
      <c r="DEB1693" s="50"/>
      <c r="DEC1693" s="31"/>
      <c r="DED1693" s="40"/>
      <c r="DEE1693" s="31"/>
      <c r="DEF1693" s="50"/>
      <c r="DEG1693" s="31"/>
      <c r="DEH1693" s="40"/>
      <c r="DEI1693" s="31"/>
      <c r="DEJ1693" s="50"/>
      <c r="DEK1693" s="31"/>
      <c r="DEL1693" s="40"/>
      <c r="DEM1693" s="31"/>
      <c r="DEN1693" s="50"/>
      <c r="DEO1693" s="31"/>
      <c r="DEP1693" s="40"/>
      <c r="DEQ1693" s="31"/>
      <c r="DER1693" s="50"/>
      <c r="DES1693" s="31"/>
      <c r="DET1693" s="40"/>
      <c r="DEU1693" s="31"/>
      <c r="DEV1693" s="50"/>
      <c r="DEW1693" s="31"/>
      <c r="DEX1693" s="40"/>
      <c r="DEY1693" s="31"/>
      <c r="DEZ1693" s="50"/>
      <c r="DFA1693" s="31"/>
      <c r="DFB1693" s="40"/>
      <c r="DFC1693" s="31"/>
      <c r="DFD1693" s="50"/>
      <c r="DFE1693" s="31"/>
      <c r="DFF1693" s="40"/>
      <c r="DFG1693" s="31"/>
      <c r="DFH1693" s="50"/>
      <c r="DFI1693" s="31"/>
      <c r="DFJ1693" s="40"/>
      <c r="DFK1693" s="31"/>
      <c r="DFL1693" s="50"/>
      <c r="DFM1693" s="31"/>
      <c r="DFN1693" s="40"/>
      <c r="DFO1693" s="31"/>
      <c r="DFP1693" s="50"/>
      <c r="DFQ1693" s="31"/>
      <c r="DFR1693" s="40"/>
      <c r="DFS1693" s="31"/>
      <c r="DFT1693" s="50"/>
      <c r="DFU1693" s="31"/>
      <c r="DFV1693" s="40"/>
      <c r="DFW1693" s="31"/>
      <c r="DFX1693" s="50"/>
      <c r="DFY1693" s="31"/>
      <c r="DFZ1693" s="40"/>
      <c r="DGA1693" s="31"/>
      <c r="DGB1693" s="50"/>
      <c r="DGC1693" s="31"/>
      <c r="DGD1693" s="40"/>
      <c r="DGE1693" s="31"/>
      <c r="DGF1693" s="50"/>
      <c r="DGG1693" s="31"/>
      <c r="DGH1693" s="40"/>
      <c r="DGI1693" s="31"/>
      <c r="DGJ1693" s="50"/>
      <c r="DGK1693" s="31"/>
      <c r="DGL1693" s="40"/>
      <c r="DGM1693" s="31"/>
      <c r="DGN1693" s="50"/>
      <c r="DGO1693" s="31"/>
      <c r="DGP1693" s="40"/>
      <c r="DGQ1693" s="31"/>
      <c r="DGR1693" s="50"/>
      <c r="DGS1693" s="31"/>
      <c r="DGT1693" s="40"/>
      <c r="DGU1693" s="31"/>
      <c r="DGV1693" s="50"/>
      <c r="DGW1693" s="31"/>
      <c r="DGX1693" s="40"/>
      <c r="DGY1693" s="31"/>
      <c r="DGZ1693" s="50"/>
      <c r="DHA1693" s="31"/>
      <c r="DHB1693" s="40"/>
      <c r="DHC1693" s="31"/>
      <c r="DHD1693" s="50"/>
      <c r="DHE1693" s="31"/>
      <c r="DHF1693" s="40"/>
      <c r="DHG1693" s="31"/>
      <c r="DHH1693" s="50"/>
      <c r="DHI1693" s="31"/>
      <c r="DHJ1693" s="40"/>
      <c r="DHK1693" s="31"/>
      <c r="DHL1693" s="50"/>
      <c r="DHM1693" s="31"/>
      <c r="DHN1693" s="40"/>
      <c r="DHO1693" s="31"/>
      <c r="DHP1693" s="50"/>
      <c r="DHQ1693" s="31"/>
      <c r="DHR1693" s="40"/>
      <c r="DHS1693" s="31"/>
      <c r="DHT1693" s="50"/>
      <c r="DHU1693" s="31"/>
      <c r="DHV1693" s="40"/>
      <c r="DHW1693" s="31"/>
      <c r="DHX1693" s="50"/>
      <c r="DHY1693" s="31"/>
      <c r="DHZ1693" s="40"/>
      <c r="DIA1693" s="31"/>
      <c r="DIB1693" s="50"/>
      <c r="DIC1693" s="31"/>
      <c r="DID1693" s="40"/>
      <c r="DIE1693" s="31"/>
      <c r="DIF1693" s="50"/>
      <c r="DIG1693" s="31"/>
      <c r="DIH1693" s="40"/>
      <c r="DII1693" s="31"/>
      <c r="DIJ1693" s="50"/>
      <c r="DIK1693" s="31"/>
      <c r="DIL1693" s="40"/>
      <c r="DIM1693" s="31"/>
      <c r="DIN1693" s="50"/>
      <c r="DIO1693" s="31"/>
      <c r="DIP1693" s="40"/>
      <c r="DIQ1693" s="31"/>
      <c r="DIR1693" s="50"/>
      <c r="DIS1693" s="31"/>
      <c r="DIT1693" s="40"/>
      <c r="DIU1693" s="31"/>
      <c r="DIV1693" s="50"/>
      <c r="DIW1693" s="31"/>
      <c r="DIX1693" s="40"/>
      <c r="DIY1693" s="31"/>
      <c r="DIZ1693" s="50"/>
      <c r="DJA1693" s="31"/>
      <c r="DJB1693" s="40"/>
      <c r="DJC1693" s="31"/>
      <c r="DJD1693" s="50"/>
      <c r="DJE1693" s="31"/>
      <c r="DJF1693" s="40"/>
      <c r="DJG1693" s="31"/>
      <c r="DJH1693" s="50"/>
      <c r="DJI1693" s="31"/>
      <c r="DJJ1693" s="40"/>
      <c r="DJK1693" s="31"/>
      <c r="DJL1693" s="50"/>
      <c r="DJM1693" s="31"/>
      <c r="DJN1693" s="40"/>
      <c r="DJO1693" s="31"/>
      <c r="DJP1693" s="50"/>
      <c r="DJQ1693" s="31"/>
      <c r="DJR1693" s="40"/>
      <c r="DJS1693" s="31"/>
      <c r="DJT1693" s="50"/>
      <c r="DJU1693" s="31"/>
      <c r="DJV1693" s="40"/>
      <c r="DJW1693" s="31"/>
      <c r="DJX1693" s="50"/>
      <c r="DJY1693" s="31"/>
      <c r="DJZ1693" s="40"/>
      <c r="DKA1693" s="31"/>
      <c r="DKB1693" s="50"/>
      <c r="DKC1693" s="31"/>
      <c r="DKD1693" s="40"/>
      <c r="DKE1693" s="31"/>
      <c r="DKF1693" s="50"/>
      <c r="DKG1693" s="31"/>
      <c r="DKH1693" s="40"/>
      <c r="DKI1693" s="31"/>
      <c r="DKJ1693" s="50"/>
      <c r="DKK1693" s="31"/>
      <c r="DKL1693" s="40"/>
      <c r="DKM1693" s="31"/>
      <c r="DKN1693" s="50"/>
      <c r="DKO1693" s="31"/>
      <c r="DKP1693" s="40"/>
      <c r="DKQ1693" s="31"/>
      <c r="DKR1693" s="50"/>
      <c r="DKS1693" s="31"/>
      <c r="DKT1693" s="40"/>
      <c r="DKU1693" s="31"/>
      <c r="DKV1693" s="50"/>
      <c r="DKW1693" s="31"/>
      <c r="DKX1693" s="40"/>
      <c r="DKY1693" s="31"/>
      <c r="DKZ1693" s="50"/>
      <c r="DLA1693" s="31"/>
      <c r="DLB1693" s="40"/>
      <c r="DLC1693" s="31"/>
      <c r="DLD1693" s="50"/>
      <c r="DLE1693" s="31"/>
      <c r="DLF1693" s="40"/>
      <c r="DLG1693" s="31"/>
      <c r="DLH1693" s="50"/>
      <c r="DLI1693" s="31"/>
      <c r="DLJ1693" s="40"/>
      <c r="DLK1693" s="31"/>
      <c r="DLL1693" s="50"/>
      <c r="DLM1693" s="31"/>
      <c r="DLN1693" s="40"/>
      <c r="DLO1693" s="31"/>
      <c r="DLP1693" s="50"/>
      <c r="DLQ1693" s="31"/>
      <c r="DLR1693" s="40"/>
      <c r="DLS1693" s="31"/>
      <c r="DLT1693" s="50"/>
      <c r="DLU1693" s="31"/>
      <c r="DLV1693" s="40"/>
      <c r="DLW1693" s="31"/>
      <c r="DLX1693" s="50"/>
      <c r="DLY1693" s="31"/>
      <c r="DLZ1693" s="40"/>
      <c r="DMA1693" s="31"/>
      <c r="DMB1693" s="50"/>
      <c r="DMC1693" s="31"/>
      <c r="DMD1693" s="40"/>
      <c r="DME1693" s="31"/>
      <c r="DMF1693" s="50"/>
      <c r="DMG1693" s="31"/>
      <c r="DMH1693" s="40"/>
      <c r="DMI1693" s="31"/>
      <c r="DMJ1693" s="50"/>
      <c r="DMK1693" s="31"/>
      <c r="DML1693" s="40"/>
      <c r="DMM1693" s="31"/>
      <c r="DMN1693" s="50"/>
      <c r="DMO1693" s="31"/>
      <c r="DMP1693" s="40"/>
      <c r="DMQ1693" s="31"/>
      <c r="DMR1693" s="50"/>
      <c r="DMS1693" s="31"/>
      <c r="DMT1693" s="40"/>
      <c r="DMU1693" s="31"/>
      <c r="DMV1693" s="50"/>
      <c r="DMW1693" s="31"/>
      <c r="DMX1693" s="40"/>
      <c r="DMY1693" s="31"/>
      <c r="DMZ1693" s="50"/>
      <c r="DNA1693" s="31"/>
      <c r="DNB1693" s="40"/>
      <c r="DNC1693" s="31"/>
      <c r="DND1693" s="50"/>
      <c r="DNE1693" s="31"/>
      <c r="DNF1693" s="40"/>
      <c r="DNG1693" s="31"/>
      <c r="DNH1693" s="50"/>
      <c r="DNI1693" s="31"/>
      <c r="DNJ1693" s="40"/>
      <c r="DNK1693" s="31"/>
      <c r="DNL1693" s="50"/>
      <c r="DNM1693" s="31"/>
      <c r="DNN1693" s="40"/>
      <c r="DNO1693" s="31"/>
      <c r="DNP1693" s="50"/>
      <c r="DNQ1693" s="31"/>
      <c r="DNR1693" s="40"/>
      <c r="DNS1693" s="31"/>
      <c r="DNT1693" s="50"/>
      <c r="DNU1693" s="31"/>
      <c r="DNV1693" s="40"/>
      <c r="DNW1693" s="31"/>
      <c r="DNX1693" s="50"/>
      <c r="DNY1693" s="31"/>
      <c r="DNZ1693" s="40"/>
      <c r="DOA1693" s="31"/>
      <c r="DOB1693" s="50"/>
      <c r="DOC1693" s="31"/>
      <c r="DOD1693" s="40"/>
      <c r="DOE1693" s="31"/>
      <c r="DOF1693" s="50"/>
      <c r="DOG1693" s="31"/>
      <c r="DOH1693" s="40"/>
      <c r="DOI1693" s="31"/>
      <c r="DOJ1693" s="50"/>
      <c r="DOK1693" s="31"/>
      <c r="DOL1693" s="40"/>
      <c r="DOM1693" s="31"/>
      <c r="DON1693" s="50"/>
      <c r="DOO1693" s="31"/>
      <c r="DOP1693" s="40"/>
      <c r="DOQ1693" s="31"/>
      <c r="DOR1693" s="50"/>
      <c r="DOS1693" s="31"/>
      <c r="DOT1693" s="40"/>
      <c r="DOU1693" s="31"/>
      <c r="DOV1693" s="50"/>
      <c r="DOW1693" s="31"/>
      <c r="DOX1693" s="40"/>
      <c r="DOY1693" s="31"/>
      <c r="DOZ1693" s="50"/>
      <c r="DPA1693" s="31"/>
      <c r="DPB1693" s="40"/>
      <c r="DPC1693" s="31"/>
      <c r="DPD1693" s="50"/>
      <c r="DPE1693" s="31"/>
      <c r="DPF1693" s="40"/>
      <c r="DPG1693" s="31"/>
      <c r="DPH1693" s="50"/>
      <c r="DPI1693" s="31"/>
      <c r="DPJ1693" s="40"/>
      <c r="DPK1693" s="31"/>
      <c r="DPL1693" s="50"/>
      <c r="DPM1693" s="31"/>
      <c r="DPN1693" s="40"/>
      <c r="DPO1693" s="31"/>
      <c r="DPP1693" s="50"/>
      <c r="DPQ1693" s="31"/>
      <c r="DPR1693" s="40"/>
      <c r="DPS1693" s="31"/>
      <c r="DPT1693" s="50"/>
      <c r="DPU1693" s="31"/>
      <c r="DPV1693" s="40"/>
      <c r="DPW1693" s="31"/>
      <c r="DPX1693" s="50"/>
      <c r="DPY1693" s="31"/>
      <c r="DPZ1693" s="40"/>
      <c r="DQA1693" s="31"/>
      <c r="DQB1693" s="50"/>
      <c r="DQC1693" s="31"/>
      <c r="DQD1693" s="40"/>
      <c r="DQE1693" s="31"/>
      <c r="DQF1693" s="50"/>
      <c r="DQG1693" s="31"/>
      <c r="DQH1693" s="40"/>
      <c r="DQI1693" s="31"/>
      <c r="DQJ1693" s="50"/>
      <c r="DQK1693" s="31"/>
      <c r="DQL1693" s="40"/>
      <c r="DQM1693" s="31"/>
      <c r="DQN1693" s="50"/>
      <c r="DQO1693" s="31"/>
      <c r="DQP1693" s="40"/>
      <c r="DQQ1693" s="31"/>
      <c r="DQR1693" s="50"/>
      <c r="DQS1693" s="31"/>
      <c r="DQT1693" s="40"/>
      <c r="DQU1693" s="31"/>
      <c r="DQV1693" s="50"/>
      <c r="DQW1693" s="31"/>
      <c r="DQX1693" s="40"/>
      <c r="DQY1693" s="31"/>
      <c r="DQZ1693" s="50"/>
      <c r="DRA1693" s="31"/>
      <c r="DRB1693" s="40"/>
      <c r="DRC1693" s="31"/>
      <c r="DRD1693" s="50"/>
      <c r="DRE1693" s="31"/>
      <c r="DRF1693" s="40"/>
      <c r="DRG1693" s="31"/>
      <c r="DRH1693" s="50"/>
      <c r="DRI1693" s="31"/>
      <c r="DRJ1693" s="40"/>
      <c r="DRK1693" s="31"/>
      <c r="DRL1693" s="50"/>
      <c r="DRM1693" s="31"/>
      <c r="DRN1693" s="40"/>
      <c r="DRO1693" s="31"/>
      <c r="DRP1693" s="50"/>
      <c r="DRQ1693" s="31"/>
      <c r="DRR1693" s="40"/>
      <c r="DRS1693" s="31"/>
      <c r="DRT1693" s="50"/>
      <c r="DRU1693" s="31"/>
      <c r="DRV1693" s="40"/>
      <c r="DRW1693" s="31"/>
      <c r="DRX1693" s="50"/>
      <c r="DRY1693" s="31"/>
      <c r="DRZ1693" s="40"/>
      <c r="DSA1693" s="31"/>
      <c r="DSB1693" s="50"/>
      <c r="DSC1693" s="31"/>
      <c r="DSD1693" s="40"/>
      <c r="DSE1693" s="31"/>
      <c r="DSF1693" s="50"/>
      <c r="DSG1693" s="31"/>
      <c r="DSH1693" s="40"/>
      <c r="DSI1693" s="31"/>
      <c r="DSJ1693" s="50"/>
      <c r="DSK1693" s="31"/>
      <c r="DSL1693" s="40"/>
      <c r="DSM1693" s="31"/>
      <c r="DSN1693" s="50"/>
      <c r="DSO1693" s="31"/>
      <c r="DSP1693" s="40"/>
      <c r="DSQ1693" s="31"/>
      <c r="DSR1693" s="50"/>
      <c r="DSS1693" s="31"/>
      <c r="DST1693" s="40"/>
      <c r="DSU1693" s="31"/>
      <c r="DSV1693" s="50"/>
      <c r="DSW1693" s="31"/>
      <c r="DSX1693" s="40"/>
      <c r="DSY1693" s="31"/>
      <c r="DSZ1693" s="50"/>
      <c r="DTA1693" s="31"/>
      <c r="DTB1693" s="40"/>
      <c r="DTC1693" s="31"/>
      <c r="DTD1693" s="50"/>
      <c r="DTE1693" s="31"/>
      <c r="DTF1693" s="40"/>
      <c r="DTG1693" s="31"/>
      <c r="DTH1693" s="50"/>
      <c r="DTI1693" s="31"/>
      <c r="DTJ1693" s="40"/>
      <c r="DTK1693" s="31"/>
      <c r="DTL1693" s="50"/>
      <c r="DTM1693" s="31"/>
      <c r="DTN1693" s="40"/>
      <c r="DTO1693" s="31"/>
      <c r="DTP1693" s="50"/>
      <c r="DTQ1693" s="31"/>
      <c r="DTR1693" s="40"/>
      <c r="DTS1693" s="31"/>
      <c r="DTT1693" s="50"/>
      <c r="DTU1693" s="31"/>
      <c r="DTV1693" s="40"/>
      <c r="DTW1693" s="31"/>
      <c r="DTX1693" s="50"/>
      <c r="DTY1693" s="31"/>
      <c r="DTZ1693" s="40"/>
      <c r="DUA1693" s="31"/>
      <c r="DUB1693" s="50"/>
      <c r="DUC1693" s="31"/>
      <c r="DUD1693" s="40"/>
      <c r="DUE1693" s="31"/>
      <c r="DUF1693" s="50"/>
      <c r="DUG1693" s="31"/>
      <c r="DUH1693" s="40"/>
      <c r="DUI1693" s="31"/>
      <c r="DUJ1693" s="50"/>
      <c r="DUK1693" s="31"/>
      <c r="DUL1693" s="40"/>
      <c r="DUM1693" s="31"/>
      <c r="DUN1693" s="50"/>
      <c r="DUO1693" s="31"/>
      <c r="DUP1693" s="40"/>
      <c r="DUQ1693" s="31"/>
      <c r="DUR1693" s="50"/>
      <c r="DUS1693" s="31"/>
      <c r="DUT1693" s="40"/>
      <c r="DUU1693" s="31"/>
      <c r="DUV1693" s="50"/>
      <c r="DUW1693" s="31"/>
      <c r="DUX1693" s="40"/>
      <c r="DUY1693" s="31"/>
      <c r="DUZ1693" s="50"/>
      <c r="DVA1693" s="31"/>
      <c r="DVB1693" s="40"/>
      <c r="DVC1693" s="31"/>
      <c r="DVD1693" s="50"/>
      <c r="DVE1693" s="31"/>
      <c r="DVF1693" s="40"/>
      <c r="DVG1693" s="31"/>
      <c r="DVH1693" s="50"/>
      <c r="DVI1693" s="31"/>
      <c r="DVJ1693" s="40"/>
      <c r="DVK1693" s="31"/>
      <c r="DVL1693" s="50"/>
      <c r="DVM1693" s="31"/>
      <c r="DVN1693" s="40"/>
      <c r="DVO1693" s="31"/>
      <c r="DVP1693" s="50"/>
      <c r="DVQ1693" s="31"/>
      <c r="DVR1693" s="40"/>
      <c r="DVS1693" s="31"/>
      <c r="DVT1693" s="50"/>
      <c r="DVU1693" s="31"/>
      <c r="DVV1693" s="40"/>
      <c r="DVW1693" s="31"/>
      <c r="DVX1693" s="50"/>
      <c r="DVY1693" s="31"/>
      <c r="DVZ1693" s="40"/>
      <c r="DWA1693" s="31"/>
      <c r="DWB1693" s="50"/>
      <c r="DWC1693" s="31"/>
      <c r="DWD1693" s="40"/>
      <c r="DWE1693" s="31"/>
      <c r="DWF1693" s="50"/>
      <c r="DWG1693" s="31"/>
      <c r="DWH1693" s="40"/>
      <c r="DWI1693" s="31"/>
      <c r="DWJ1693" s="50"/>
      <c r="DWK1693" s="31"/>
      <c r="DWL1693" s="40"/>
      <c r="DWM1693" s="31"/>
      <c r="DWN1693" s="50"/>
      <c r="DWO1693" s="31"/>
      <c r="DWP1693" s="40"/>
      <c r="DWQ1693" s="31"/>
      <c r="DWR1693" s="50"/>
      <c r="DWS1693" s="31"/>
      <c r="DWT1693" s="40"/>
      <c r="DWU1693" s="31"/>
      <c r="DWV1693" s="50"/>
      <c r="DWW1693" s="31"/>
      <c r="DWX1693" s="40"/>
      <c r="DWY1693" s="31"/>
      <c r="DWZ1693" s="50"/>
      <c r="DXA1693" s="31"/>
      <c r="DXB1693" s="40"/>
      <c r="DXC1693" s="31"/>
      <c r="DXD1693" s="50"/>
      <c r="DXE1693" s="31"/>
      <c r="DXF1693" s="40"/>
      <c r="DXG1693" s="31"/>
      <c r="DXH1693" s="50"/>
      <c r="DXI1693" s="31"/>
      <c r="DXJ1693" s="40"/>
      <c r="DXK1693" s="31"/>
      <c r="DXL1693" s="50"/>
      <c r="DXM1693" s="31"/>
      <c r="DXN1693" s="40"/>
      <c r="DXO1693" s="31"/>
      <c r="DXP1693" s="50"/>
      <c r="DXQ1693" s="31"/>
      <c r="DXR1693" s="40"/>
      <c r="DXS1693" s="31"/>
      <c r="DXT1693" s="50"/>
      <c r="DXU1693" s="31"/>
      <c r="DXV1693" s="40"/>
      <c r="DXW1693" s="31"/>
      <c r="DXX1693" s="50"/>
      <c r="DXY1693" s="31"/>
      <c r="DXZ1693" s="40"/>
      <c r="DYA1693" s="31"/>
      <c r="DYB1693" s="50"/>
      <c r="DYC1693" s="31"/>
      <c r="DYD1693" s="40"/>
      <c r="DYE1693" s="31"/>
      <c r="DYF1693" s="50"/>
      <c r="DYG1693" s="31"/>
      <c r="DYH1693" s="40"/>
      <c r="DYI1693" s="31"/>
      <c r="DYJ1693" s="50"/>
      <c r="DYK1693" s="31"/>
      <c r="DYL1693" s="40"/>
      <c r="DYM1693" s="31"/>
      <c r="DYN1693" s="50"/>
      <c r="DYO1693" s="31"/>
      <c r="DYP1693" s="40"/>
      <c r="DYQ1693" s="31"/>
      <c r="DYR1693" s="50"/>
      <c r="DYS1693" s="31"/>
      <c r="DYT1693" s="40"/>
      <c r="DYU1693" s="31"/>
      <c r="DYV1693" s="50"/>
      <c r="DYW1693" s="31"/>
      <c r="DYX1693" s="40"/>
      <c r="DYY1693" s="31"/>
      <c r="DYZ1693" s="50"/>
      <c r="DZA1693" s="31"/>
      <c r="DZB1693" s="40"/>
      <c r="DZC1693" s="31"/>
      <c r="DZD1693" s="50"/>
      <c r="DZE1693" s="31"/>
      <c r="DZF1693" s="40"/>
      <c r="DZG1693" s="31"/>
      <c r="DZH1693" s="50"/>
      <c r="DZI1693" s="31"/>
      <c r="DZJ1693" s="40"/>
      <c r="DZK1693" s="31"/>
      <c r="DZL1693" s="50"/>
      <c r="DZM1693" s="31"/>
      <c r="DZN1693" s="40"/>
      <c r="DZO1693" s="31"/>
      <c r="DZP1693" s="50"/>
      <c r="DZQ1693" s="31"/>
      <c r="DZR1693" s="40"/>
      <c r="DZS1693" s="31"/>
      <c r="DZT1693" s="50"/>
      <c r="DZU1693" s="31"/>
      <c r="DZV1693" s="40"/>
      <c r="DZW1693" s="31"/>
      <c r="DZX1693" s="50"/>
      <c r="DZY1693" s="31"/>
      <c r="DZZ1693" s="40"/>
      <c r="EAA1693" s="31"/>
      <c r="EAB1693" s="50"/>
      <c r="EAC1693" s="31"/>
      <c r="EAD1693" s="40"/>
      <c r="EAE1693" s="31"/>
      <c r="EAF1693" s="50"/>
      <c r="EAG1693" s="31"/>
      <c r="EAH1693" s="40"/>
      <c r="EAI1693" s="31"/>
      <c r="EAJ1693" s="50"/>
      <c r="EAK1693" s="31"/>
      <c r="EAL1693" s="40"/>
      <c r="EAM1693" s="31"/>
      <c r="EAN1693" s="50"/>
      <c r="EAO1693" s="31"/>
      <c r="EAP1693" s="40"/>
      <c r="EAQ1693" s="31"/>
      <c r="EAR1693" s="50"/>
      <c r="EAS1693" s="31"/>
      <c r="EAT1693" s="40"/>
      <c r="EAU1693" s="31"/>
      <c r="EAV1693" s="50"/>
      <c r="EAW1693" s="31"/>
      <c r="EAX1693" s="40"/>
      <c r="EAY1693" s="31"/>
      <c r="EAZ1693" s="50"/>
      <c r="EBA1693" s="31"/>
      <c r="EBB1693" s="40"/>
      <c r="EBC1693" s="31"/>
      <c r="EBD1693" s="50"/>
      <c r="EBE1693" s="31"/>
      <c r="EBF1693" s="40"/>
      <c r="EBG1693" s="31"/>
      <c r="EBH1693" s="50"/>
      <c r="EBI1693" s="31"/>
      <c r="EBJ1693" s="40"/>
      <c r="EBK1693" s="31"/>
      <c r="EBL1693" s="50"/>
      <c r="EBM1693" s="31"/>
      <c r="EBN1693" s="40"/>
      <c r="EBO1693" s="31"/>
      <c r="EBP1693" s="50"/>
      <c r="EBQ1693" s="31"/>
      <c r="EBR1693" s="40"/>
      <c r="EBS1693" s="31"/>
      <c r="EBT1693" s="50"/>
      <c r="EBU1693" s="31"/>
      <c r="EBV1693" s="40"/>
      <c r="EBW1693" s="31"/>
      <c r="EBX1693" s="50"/>
      <c r="EBY1693" s="31"/>
      <c r="EBZ1693" s="40"/>
      <c r="ECA1693" s="31"/>
      <c r="ECB1693" s="50"/>
      <c r="ECC1693" s="31"/>
      <c r="ECD1693" s="40"/>
      <c r="ECE1693" s="31"/>
      <c r="ECF1693" s="50"/>
      <c r="ECG1693" s="31"/>
      <c r="ECH1693" s="40"/>
      <c r="ECI1693" s="31"/>
      <c r="ECJ1693" s="50"/>
      <c r="ECK1693" s="31"/>
      <c r="ECL1693" s="40"/>
      <c r="ECM1693" s="31"/>
      <c r="ECN1693" s="50"/>
      <c r="ECO1693" s="31"/>
      <c r="ECP1693" s="40"/>
      <c r="ECQ1693" s="31"/>
      <c r="ECR1693" s="50"/>
      <c r="ECS1693" s="31"/>
      <c r="ECT1693" s="40"/>
      <c r="ECU1693" s="31"/>
      <c r="ECV1693" s="50"/>
      <c r="ECW1693" s="31"/>
      <c r="ECX1693" s="40"/>
      <c r="ECY1693" s="31"/>
      <c r="ECZ1693" s="50"/>
      <c r="EDA1693" s="31"/>
      <c r="EDB1693" s="40"/>
      <c r="EDC1693" s="31"/>
      <c r="EDD1693" s="50"/>
      <c r="EDE1693" s="31"/>
      <c r="EDF1693" s="40"/>
      <c r="EDG1693" s="31"/>
      <c r="EDH1693" s="50"/>
      <c r="EDI1693" s="31"/>
      <c r="EDJ1693" s="40"/>
      <c r="EDK1693" s="31"/>
      <c r="EDL1693" s="50"/>
      <c r="EDM1693" s="31"/>
      <c r="EDN1693" s="40"/>
      <c r="EDO1693" s="31"/>
      <c r="EDP1693" s="50"/>
      <c r="EDQ1693" s="31"/>
      <c r="EDR1693" s="40"/>
      <c r="EDS1693" s="31"/>
      <c r="EDT1693" s="50"/>
      <c r="EDU1693" s="31"/>
      <c r="EDV1693" s="40"/>
      <c r="EDW1693" s="31"/>
      <c r="EDX1693" s="50"/>
      <c r="EDY1693" s="31"/>
      <c r="EDZ1693" s="40"/>
      <c r="EEA1693" s="31"/>
      <c r="EEB1693" s="50"/>
      <c r="EEC1693" s="31"/>
      <c r="EED1693" s="40"/>
      <c r="EEE1693" s="31"/>
      <c r="EEF1693" s="50"/>
      <c r="EEG1693" s="31"/>
      <c r="EEH1693" s="40"/>
      <c r="EEI1693" s="31"/>
      <c r="EEJ1693" s="50"/>
      <c r="EEK1693" s="31"/>
      <c r="EEL1693" s="40"/>
      <c r="EEM1693" s="31"/>
      <c r="EEN1693" s="50"/>
      <c r="EEO1693" s="31"/>
      <c r="EEP1693" s="40"/>
      <c r="EEQ1693" s="31"/>
      <c r="EER1693" s="50"/>
      <c r="EES1693" s="31"/>
      <c r="EET1693" s="40"/>
      <c r="EEU1693" s="31"/>
      <c r="EEV1693" s="50"/>
      <c r="EEW1693" s="31"/>
      <c r="EEX1693" s="40"/>
      <c r="EEY1693" s="31"/>
      <c r="EEZ1693" s="50"/>
      <c r="EFA1693" s="31"/>
      <c r="EFB1693" s="40"/>
      <c r="EFC1693" s="31"/>
      <c r="EFD1693" s="50"/>
      <c r="EFE1693" s="31"/>
      <c r="EFF1693" s="40"/>
      <c r="EFG1693" s="31"/>
      <c r="EFH1693" s="50"/>
      <c r="EFI1693" s="31"/>
      <c r="EFJ1693" s="40"/>
      <c r="EFK1693" s="31"/>
      <c r="EFL1693" s="50"/>
      <c r="EFM1693" s="31"/>
      <c r="EFN1693" s="40"/>
      <c r="EFO1693" s="31"/>
      <c r="EFP1693" s="50"/>
      <c r="EFQ1693" s="31"/>
      <c r="EFR1693" s="40"/>
      <c r="EFS1693" s="31"/>
      <c r="EFT1693" s="50"/>
      <c r="EFU1693" s="31"/>
      <c r="EFV1693" s="40"/>
      <c r="EFW1693" s="31"/>
      <c r="EFX1693" s="50"/>
      <c r="EFY1693" s="31"/>
      <c r="EFZ1693" s="40"/>
      <c r="EGA1693" s="31"/>
      <c r="EGB1693" s="50"/>
      <c r="EGC1693" s="31"/>
      <c r="EGD1693" s="40"/>
      <c r="EGE1693" s="31"/>
      <c r="EGF1693" s="50"/>
      <c r="EGG1693" s="31"/>
      <c r="EGH1693" s="40"/>
      <c r="EGI1693" s="31"/>
      <c r="EGJ1693" s="50"/>
      <c r="EGK1693" s="31"/>
      <c r="EGL1693" s="40"/>
      <c r="EGM1693" s="31"/>
      <c r="EGN1693" s="50"/>
      <c r="EGO1693" s="31"/>
      <c r="EGP1693" s="40"/>
      <c r="EGQ1693" s="31"/>
      <c r="EGR1693" s="50"/>
      <c r="EGS1693" s="31"/>
      <c r="EGT1693" s="40"/>
      <c r="EGU1693" s="31"/>
      <c r="EGV1693" s="50"/>
      <c r="EGW1693" s="31"/>
      <c r="EGX1693" s="40"/>
      <c r="EGY1693" s="31"/>
      <c r="EGZ1693" s="50"/>
      <c r="EHA1693" s="31"/>
      <c r="EHB1693" s="40"/>
      <c r="EHC1693" s="31"/>
      <c r="EHD1693" s="50"/>
      <c r="EHE1693" s="31"/>
      <c r="EHF1693" s="40"/>
      <c r="EHG1693" s="31"/>
      <c r="EHH1693" s="50"/>
      <c r="EHI1693" s="31"/>
      <c r="EHJ1693" s="40"/>
      <c r="EHK1693" s="31"/>
      <c r="EHL1693" s="50"/>
      <c r="EHM1693" s="31"/>
      <c r="EHN1693" s="40"/>
      <c r="EHO1693" s="31"/>
      <c r="EHP1693" s="50"/>
      <c r="EHQ1693" s="31"/>
      <c r="EHR1693" s="40"/>
      <c r="EHS1693" s="31"/>
      <c r="EHT1693" s="50"/>
      <c r="EHU1693" s="31"/>
      <c r="EHV1693" s="40"/>
      <c r="EHW1693" s="31"/>
      <c r="EHX1693" s="50"/>
      <c r="EHY1693" s="31"/>
      <c r="EHZ1693" s="40"/>
      <c r="EIA1693" s="31"/>
      <c r="EIB1693" s="50"/>
      <c r="EIC1693" s="31"/>
      <c r="EID1693" s="40"/>
      <c r="EIE1693" s="31"/>
      <c r="EIF1693" s="50"/>
      <c r="EIG1693" s="31"/>
      <c r="EIH1693" s="40"/>
      <c r="EII1693" s="31"/>
      <c r="EIJ1693" s="50"/>
      <c r="EIK1693" s="31"/>
      <c r="EIL1693" s="40"/>
      <c r="EIM1693" s="31"/>
      <c r="EIN1693" s="50"/>
      <c r="EIO1693" s="31"/>
      <c r="EIP1693" s="40"/>
      <c r="EIQ1693" s="31"/>
      <c r="EIR1693" s="50"/>
      <c r="EIS1693" s="31"/>
      <c r="EIT1693" s="40"/>
      <c r="EIU1693" s="31"/>
      <c r="EIV1693" s="50"/>
      <c r="EIW1693" s="31"/>
      <c r="EIX1693" s="40"/>
      <c r="EIY1693" s="31"/>
      <c r="EIZ1693" s="50"/>
      <c r="EJA1693" s="31"/>
      <c r="EJB1693" s="40"/>
      <c r="EJC1693" s="31"/>
      <c r="EJD1693" s="50"/>
      <c r="EJE1693" s="31"/>
      <c r="EJF1693" s="40"/>
      <c r="EJG1693" s="31"/>
      <c r="EJH1693" s="50"/>
      <c r="EJI1693" s="31"/>
      <c r="EJJ1693" s="40"/>
      <c r="EJK1693" s="31"/>
      <c r="EJL1693" s="50"/>
      <c r="EJM1693" s="31"/>
      <c r="EJN1693" s="40"/>
      <c r="EJO1693" s="31"/>
      <c r="EJP1693" s="50"/>
      <c r="EJQ1693" s="31"/>
      <c r="EJR1693" s="40"/>
      <c r="EJS1693" s="31"/>
      <c r="EJT1693" s="50"/>
      <c r="EJU1693" s="31"/>
      <c r="EJV1693" s="40"/>
      <c r="EJW1693" s="31"/>
      <c r="EJX1693" s="50"/>
      <c r="EJY1693" s="31"/>
      <c r="EJZ1693" s="40"/>
      <c r="EKA1693" s="31"/>
      <c r="EKB1693" s="50"/>
      <c r="EKC1693" s="31"/>
      <c r="EKD1693" s="40"/>
      <c r="EKE1693" s="31"/>
      <c r="EKF1693" s="50"/>
      <c r="EKG1693" s="31"/>
      <c r="EKH1693" s="40"/>
      <c r="EKI1693" s="31"/>
      <c r="EKJ1693" s="50"/>
      <c r="EKK1693" s="31"/>
      <c r="EKL1693" s="40"/>
      <c r="EKM1693" s="31"/>
      <c r="EKN1693" s="50"/>
      <c r="EKO1693" s="31"/>
      <c r="EKP1693" s="40"/>
      <c r="EKQ1693" s="31"/>
      <c r="EKR1693" s="50"/>
      <c r="EKS1693" s="31"/>
      <c r="EKT1693" s="40"/>
      <c r="EKU1693" s="31"/>
      <c r="EKV1693" s="50"/>
      <c r="EKW1693" s="31"/>
      <c r="EKX1693" s="40"/>
      <c r="EKY1693" s="31"/>
      <c r="EKZ1693" s="50"/>
      <c r="ELA1693" s="31"/>
      <c r="ELB1693" s="40"/>
      <c r="ELC1693" s="31"/>
      <c r="ELD1693" s="50"/>
      <c r="ELE1693" s="31"/>
      <c r="ELF1693" s="40"/>
      <c r="ELG1693" s="31"/>
      <c r="ELH1693" s="50"/>
      <c r="ELI1693" s="31"/>
      <c r="ELJ1693" s="40"/>
      <c r="ELK1693" s="31"/>
      <c r="ELL1693" s="50"/>
      <c r="ELM1693" s="31"/>
      <c r="ELN1693" s="40"/>
      <c r="ELO1693" s="31"/>
      <c r="ELP1693" s="50"/>
      <c r="ELQ1693" s="31"/>
      <c r="ELR1693" s="40"/>
      <c r="ELS1693" s="31"/>
      <c r="ELT1693" s="50"/>
      <c r="ELU1693" s="31"/>
      <c r="ELV1693" s="40"/>
      <c r="ELW1693" s="31"/>
      <c r="ELX1693" s="50"/>
      <c r="ELY1693" s="31"/>
      <c r="ELZ1693" s="40"/>
      <c r="EMA1693" s="31"/>
      <c r="EMB1693" s="50"/>
      <c r="EMC1693" s="31"/>
      <c r="EMD1693" s="40"/>
      <c r="EME1693" s="31"/>
      <c r="EMF1693" s="50"/>
      <c r="EMG1693" s="31"/>
      <c r="EMH1693" s="40"/>
      <c r="EMI1693" s="31"/>
      <c r="EMJ1693" s="50"/>
      <c r="EMK1693" s="31"/>
      <c r="EML1693" s="40"/>
      <c r="EMM1693" s="31"/>
      <c r="EMN1693" s="50"/>
      <c r="EMO1693" s="31"/>
      <c r="EMP1693" s="40"/>
      <c r="EMQ1693" s="31"/>
      <c r="EMR1693" s="50"/>
      <c r="EMS1693" s="31"/>
      <c r="EMT1693" s="40"/>
      <c r="EMU1693" s="31"/>
      <c r="EMV1693" s="50"/>
      <c r="EMW1693" s="31"/>
      <c r="EMX1693" s="40"/>
      <c r="EMY1693" s="31"/>
      <c r="EMZ1693" s="50"/>
      <c r="ENA1693" s="31"/>
      <c r="ENB1693" s="40"/>
      <c r="ENC1693" s="31"/>
      <c r="END1693" s="50"/>
      <c r="ENE1693" s="31"/>
      <c r="ENF1693" s="40"/>
      <c r="ENG1693" s="31"/>
      <c r="ENH1693" s="50"/>
      <c r="ENI1693" s="31"/>
      <c r="ENJ1693" s="40"/>
      <c r="ENK1693" s="31"/>
      <c r="ENL1693" s="50"/>
      <c r="ENM1693" s="31"/>
      <c r="ENN1693" s="40"/>
      <c r="ENO1693" s="31"/>
      <c r="ENP1693" s="50"/>
      <c r="ENQ1693" s="31"/>
      <c r="ENR1693" s="40"/>
      <c r="ENS1693" s="31"/>
      <c r="ENT1693" s="50"/>
      <c r="ENU1693" s="31"/>
      <c r="ENV1693" s="40"/>
      <c r="ENW1693" s="31"/>
      <c r="ENX1693" s="50"/>
      <c r="ENY1693" s="31"/>
      <c r="ENZ1693" s="40"/>
      <c r="EOA1693" s="31"/>
      <c r="EOB1693" s="50"/>
      <c r="EOC1693" s="31"/>
      <c r="EOD1693" s="40"/>
      <c r="EOE1693" s="31"/>
      <c r="EOF1693" s="50"/>
      <c r="EOG1693" s="31"/>
      <c r="EOH1693" s="40"/>
      <c r="EOI1693" s="31"/>
      <c r="EOJ1693" s="50"/>
      <c r="EOK1693" s="31"/>
      <c r="EOL1693" s="40"/>
      <c r="EOM1693" s="31"/>
      <c r="EON1693" s="50"/>
      <c r="EOO1693" s="31"/>
      <c r="EOP1693" s="40"/>
      <c r="EOQ1693" s="31"/>
      <c r="EOR1693" s="50"/>
      <c r="EOS1693" s="31"/>
      <c r="EOT1693" s="40"/>
      <c r="EOU1693" s="31"/>
      <c r="EOV1693" s="50"/>
      <c r="EOW1693" s="31"/>
      <c r="EOX1693" s="40"/>
      <c r="EOY1693" s="31"/>
      <c r="EOZ1693" s="50"/>
      <c r="EPA1693" s="31"/>
      <c r="EPB1693" s="40"/>
      <c r="EPC1693" s="31"/>
      <c r="EPD1693" s="50"/>
      <c r="EPE1693" s="31"/>
      <c r="EPF1693" s="40"/>
      <c r="EPG1693" s="31"/>
      <c r="EPH1693" s="50"/>
      <c r="EPI1693" s="31"/>
      <c r="EPJ1693" s="40"/>
      <c r="EPK1693" s="31"/>
      <c r="EPL1693" s="50"/>
      <c r="EPM1693" s="31"/>
      <c r="EPN1693" s="40"/>
      <c r="EPO1693" s="31"/>
      <c r="EPP1693" s="50"/>
      <c r="EPQ1693" s="31"/>
      <c r="EPR1693" s="40"/>
      <c r="EPS1693" s="31"/>
      <c r="EPT1693" s="50"/>
      <c r="EPU1693" s="31"/>
      <c r="EPV1693" s="40"/>
      <c r="EPW1693" s="31"/>
      <c r="EPX1693" s="50"/>
      <c r="EPY1693" s="31"/>
      <c r="EPZ1693" s="40"/>
      <c r="EQA1693" s="31"/>
      <c r="EQB1693" s="50"/>
      <c r="EQC1693" s="31"/>
      <c r="EQD1693" s="40"/>
      <c r="EQE1693" s="31"/>
      <c r="EQF1693" s="50"/>
      <c r="EQG1693" s="31"/>
      <c r="EQH1693" s="40"/>
      <c r="EQI1693" s="31"/>
      <c r="EQJ1693" s="50"/>
      <c r="EQK1693" s="31"/>
      <c r="EQL1693" s="40"/>
      <c r="EQM1693" s="31"/>
      <c r="EQN1693" s="50"/>
      <c r="EQO1693" s="31"/>
      <c r="EQP1693" s="40"/>
      <c r="EQQ1693" s="31"/>
      <c r="EQR1693" s="50"/>
      <c r="EQS1693" s="31"/>
      <c r="EQT1693" s="40"/>
      <c r="EQU1693" s="31"/>
      <c r="EQV1693" s="50"/>
      <c r="EQW1693" s="31"/>
      <c r="EQX1693" s="40"/>
      <c r="EQY1693" s="31"/>
      <c r="EQZ1693" s="50"/>
      <c r="ERA1693" s="31"/>
      <c r="ERB1693" s="40"/>
      <c r="ERC1693" s="31"/>
      <c r="ERD1693" s="50"/>
      <c r="ERE1693" s="31"/>
      <c r="ERF1693" s="40"/>
      <c r="ERG1693" s="31"/>
      <c r="ERH1693" s="50"/>
      <c r="ERI1693" s="31"/>
      <c r="ERJ1693" s="40"/>
      <c r="ERK1693" s="31"/>
      <c r="ERL1693" s="50"/>
      <c r="ERM1693" s="31"/>
      <c r="ERN1693" s="40"/>
      <c r="ERO1693" s="31"/>
      <c r="ERP1693" s="50"/>
      <c r="ERQ1693" s="31"/>
      <c r="ERR1693" s="40"/>
      <c r="ERS1693" s="31"/>
      <c r="ERT1693" s="50"/>
      <c r="ERU1693" s="31"/>
      <c r="ERV1693" s="40"/>
      <c r="ERW1693" s="31"/>
      <c r="ERX1693" s="50"/>
      <c r="ERY1693" s="31"/>
      <c r="ERZ1693" s="40"/>
      <c r="ESA1693" s="31"/>
      <c r="ESB1693" s="50"/>
      <c r="ESC1693" s="31"/>
      <c r="ESD1693" s="40"/>
      <c r="ESE1693" s="31"/>
      <c r="ESF1693" s="50"/>
      <c r="ESG1693" s="31"/>
      <c r="ESH1693" s="40"/>
      <c r="ESI1693" s="31"/>
      <c r="ESJ1693" s="50"/>
      <c r="ESK1693" s="31"/>
      <c r="ESL1693" s="40"/>
      <c r="ESM1693" s="31"/>
      <c r="ESN1693" s="50"/>
      <c r="ESO1693" s="31"/>
      <c r="ESP1693" s="40"/>
      <c r="ESQ1693" s="31"/>
      <c r="ESR1693" s="50"/>
      <c r="ESS1693" s="31"/>
      <c r="EST1693" s="40"/>
      <c r="ESU1693" s="31"/>
      <c r="ESV1693" s="50"/>
      <c r="ESW1693" s="31"/>
      <c r="ESX1693" s="40"/>
      <c r="ESY1693" s="31"/>
      <c r="ESZ1693" s="50"/>
      <c r="ETA1693" s="31"/>
      <c r="ETB1693" s="40"/>
      <c r="ETC1693" s="31"/>
      <c r="ETD1693" s="50"/>
      <c r="ETE1693" s="31"/>
      <c r="ETF1693" s="40"/>
      <c r="ETG1693" s="31"/>
      <c r="ETH1693" s="50"/>
      <c r="ETI1693" s="31"/>
      <c r="ETJ1693" s="40"/>
      <c r="ETK1693" s="31"/>
      <c r="ETL1693" s="50"/>
      <c r="ETM1693" s="31"/>
      <c r="ETN1693" s="40"/>
      <c r="ETO1693" s="31"/>
      <c r="ETP1693" s="50"/>
      <c r="ETQ1693" s="31"/>
      <c r="ETR1693" s="40"/>
      <c r="ETS1693" s="31"/>
      <c r="ETT1693" s="50"/>
      <c r="ETU1693" s="31"/>
      <c r="ETV1693" s="40"/>
      <c r="ETW1693" s="31"/>
      <c r="ETX1693" s="50"/>
      <c r="ETY1693" s="31"/>
      <c r="ETZ1693" s="40"/>
      <c r="EUA1693" s="31"/>
      <c r="EUB1693" s="50"/>
      <c r="EUC1693" s="31"/>
      <c r="EUD1693" s="40"/>
      <c r="EUE1693" s="31"/>
      <c r="EUF1693" s="50"/>
      <c r="EUG1693" s="31"/>
      <c r="EUH1693" s="40"/>
      <c r="EUI1693" s="31"/>
      <c r="EUJ1693" s="50"/>
      <c r="EUK1693" s="31"/>
      <c r="EUL1693" s="40"/>
      <c r="EUM1693" s="31"/>
      <c r="EUN1693" s="50"/>
      <c r="EUO1693" s="31"/>
      <c r="EUP1693" s="40"/>
      <c r="EUQ1693" s="31"/>
      <c r="EUR1693" s="50"/>
      <c r="EUS1693" s="31"/>
      <c r="EUT1693" s="40"/>
      <c r="EUU1693" s="31"/>
      <c r="EUV1693" s="50"/>
      <c r="EUW1693" s="31"/>
      <c r="EUX1693" s="40"/>
      <c r="EUY1693" s="31"/>
      <c r="EUZ1693" s="50"/>
      <c r="EVA1693" s="31"/>
      <c r="EVB1693" s="40"/>
      <c r="EVC1693" s="31"/>
      <c r="EVD1693" s="50"/>
      <c r="EVE1693" s="31"/>
      <c r="EVF1693" s="40"/>
      <c r="EVG1693" s="31"/>
      <c r="EVH1693" s="50"/>
      <c r="EVI1693" s="31"/>
      <c r="EVJ1693" s="40"/>
      <c r="EVK1693" s="31"/>
      <c r="EVL1693" s="50"/>
      <c r="EVM1693" s="31"/>
      <c r="EVN1693" s="40"/>
      <c r="EVO1693" s="31"/>
      <c r="EVP1693" s="50"/>
      <c r="EVQ1693" s="31"/>
      <c r="EVR1693" s="40"/>
      <c r="EVS1693" s="31"/>
      <c r="EVT1693" s="50"/>
      <c r="EVU1693" s="31"/>
      <c r="EVV1693" s="40"/>
      <c r="EVW1693" s="31"/>
      <c r="EVX1693" s="50"/>
      <c r="EVY1693" s="31"/>
      <c r="EVZ1693" s="40"/>
      <c r="EWA1693" s="31"/>
      <c r="EWB1693" s="50"/>
      <c r="EWC1693" s="31"/>
      <c r="EWD1693" s="40"/>
      <c r="EWE1693" s="31"/>
      <c r="EWF1693" s="50"/>
      <c r="EWG1693" s="31"/>
      <c r="EWH1693" s="40"/>
      <c r="EWI1693" s="31"/>
      <c r="EWJ1693" s="50"/>
      <c r="EWK1693" s="31"/>
      <c r="EWL1693" s="40"/>
      <c r="EWM1693" s="31"/>
      <c r="EWN1693" s="50"/>
      <c r="EWO1693" s="31"/>
      <c r="EWP1693" s="40"/>
      <c r="EWQ1693" s="31"/>
      <c r="EWR1693" s="50"/>
      <c r="EWS1693" s="31"/>
      <c r="EWT1693" s="40"/>
      <c r="EWU1693" s="31"/>
      <c r="EWV1693" s="50"/>
      <c r="EWW1693" s="31"/>
      <c r="EWX1693" s="40"/>
      <c r="EWY1693" s="31"/>
      <c r="EWZ1693" s="50"/>
      <c r="EXA1693" s="31"/>
      <c r="EXB1693" s="40"/>
      <c r="EXC1693" s="31"/>
      <c r="EXD1693" s="50"/>
      <c r="EXE1693" s="31"/>
      <c r="EXF1693" s="40"/>
      <c r="EXG1693" s="31"/>
      <c r="EXH1693" s="50"/>
      <c r="EXI1693" s="31"/>
      <c r="EXJ1693" s="40"/>
      <c r="EXK1693" s="31"/>
      <c r="EXL1693" s="50"/>
      <c r="EXM1693" s="31"/>
      <c r="EXN1693" s="40"/>
      <c r="EXO1693" s="31"/>
      <c r="EXP1693" s="50"/>
      <c r="EXQ1693" s="31"/>
      <c r="EXR1693" s="40"/>
      <c r="EXS1693" s="31"/>
      <c r="EXT1693" s="50"/>
      <c r="EXU1693" s="31"/>
      <c r="EXV1693" s="40"/>
      <c r="EXW1693" s="31"/>
      <c r="EXX1693" s="50"/>
      <c r="EXY1693" s="31"/>
      <c r="EXZ1693" s="40"/>
      <c r="EYA1693" s="31"/>
      <c r="EYB1693" s="50"/>
      <c r="EYC1693" s="31"/>
      <c r="EYD1693" s="40"/>
      <c r="EYE1693" s="31"/>
      <c r="EYF1693" s="50"/>
      <c r="EYG1693" s="31"/>
      <c r="EYH1693" s="40"/>
      <c r="EYI1693" s="31"/>
      <c r="EYJ1693" s="50"/>
      <c r="EYK1693" s="31"/>
      <c r="EYL1693" s="40"/>
      <c r="EYM1693" s="31"/>
      <c r="EYN1693" s="50"/>
      <c r="EYO1693" s="31"/>
      <c r="EYP1693" s="40"/>
      <c r="EYQ1693" s="31"/>
      <c r="EYR1693" s="50"/>
      <c r="EYS1693" s="31"/>
      <c r="EYT1693" s="40"/>
      <c r="EYU1693" s="31"/>
      <c r="EYV1693" s="50"/>
      <c r="EYW1693" s="31"/>
      <c r="EYX1693" s="40"/>
      <c r="EYY1693" s="31"/>
      <c r="EYZ1693" s="50"/>
      <c r="EZA1693" s="31"/>
      <c r="EZB1693" s="40"/>
      <c r="EZC1693" s="31"/>
      <c r="EZD1693" s="50"/>
      <c r="EZE1693" s="31"/>
      <c r="EZF1693" s="40"/>
      <c r="EZG1693" s="31"/>
      <c r="EZH1693" s="50"/>
      <c r="EZI1693" s="31"/>
      <c r="EZJ1693" s="40"/>
      <c r="EZK1693" s="31"/>
      <c r="EZL1693" s="50"/>
      <c r="EZM1693" s="31"/>
      <c r="EZN1693" s="40"/>
      <c r="EZO1693" s="31"/>
      <c r="EZP1693" s="50"/>
      <c r="EZQ1693" s="31"/>
      <c r="EZR1693" s="40"/>
      <c r="EZS1693" s="31"/>
      <c r="EZT1693" s="50"/>
      <c r="EZU1693" s="31"/>
      <c r="EZV1693" s="40"/>
      <c r="EZW1693" s="31"/>
      <c r="EZX1693" s="50"/>
      <c r="EZY1693" s="31"/>
      <c r="EZZ1693" s="40"/>
      <c r="FAA1693" s="31"/>
      <c r="FAB1693" s="50"/>
      <c r="FAC1693" s="31"/>
      <c r="FAD1693" s="40"/>
      <c r="FAE1693" s="31"/>
      <c r="FAF1693" s="50"/>
      <c r="FAG1693" s="31"/>
      <c r="FAH1693" s="40"/>
      <c r="FAI1693" s="31"/>
      <c r="FAJ1693" s="50"/>
      <c r="FAK1693" s="31"/>
      <c r="FAL1693" s="40"/>
      <c r="FAM1693" s="31"/>
      <c r="FAN1693" s="50"/>
      <c r="FAO1693" s="31"/>
      <c r="FAP1693" s="40"/>
      <c r="FAQ1693" s="31"/>
      <c r="FAR1693" s="50"/>
      <c r="FAS1693" s="31"/>
      <c r="FAT1693" s="40"/>
      <c r="FAU1693" s="31"/>
      <c r="FAV1693" s="50"/>
      <c r="FAW1693" s="31"/>
      <c r="FAX1693" s="40"/>
      <c r="FAY1693" s="31"/>
      <c r="FAZ1693" s="50"/>
      <c r="FBA1693" s="31"/>
      <c r="FBB1693" s="40"/>
      <c r="FBC1693" s="31"/>
      <c r="FBD1693" s="50"/>
      <c r="FBE1693" s="31"/>
      <c r="FBF1693" s="40"/>
      <c r="FBG1693" s="31"/>
      <c r="FBH1693" s="50"/>
      <c r="FBI1693" s="31"/>
      <c r="FBJ1693" s="40"/>
      <c r="FBK1693" s="31"/>
      <c r="FBL1693" s="50"/>
      <c r="FBM1693" s="31"/>
      <c r="FBN1693" s="40"/>
      <c r="FBO1693" s="31"/>
      <c r="FBP1693" s="50"/>
      <c r="FBQ1693" s="31"/>
      <c r="FBR1693" s="40"/>
      <c r="FBS1693" s="31"/>
      <c r="FBT1693" s="50"/>
      <c r="FBU1693" s="31"/>
      <c r="FBV1693" s="40"/>
      <c r="FBW1693" s="31"/>
      <c r="FBX1693" s="50"/>
      <c r="FBY1693" s="31"/>
      <c r="FBZ1693" s="40"/>
      <c r="FCA1693" s="31"/>
      <c r="FCB1693" s="50"/>
      <c r="FCC1693" s="31"/>
      <c r="FCD1693" s="40"/>
      <c r="FCE1693" s="31"/>
      <c r="FCF1693" s="50"/>
      <c r="FCG1693" s="31"/>
      <c r="FCH1693" s="40"/>
      <c r="FCI1693" s="31"/>
      <c r="FCJ1693" s="50"/>
      <c r="FCK1693" s="31"/>
      <c r="FCL1693" s="40"/>
      <c r="FCM1693" s="31"/>
      <c r="FCN1693" s="50"/>
      <c r="FCO1693" s="31"/>
      <c r="FCP1693" s="40"/>
      <c r="FCQ1693" s="31"/>
      <c r="FCR1693" s="50"/>
      <c r="FCS1693" s="31"/>
      <c r="FCT1693" s="40"/>
      <c r="FCU1693" s="31"/>
      <c r="FCV1693" s="50"/>
      <c r="FCW1693" s="31"/>
      <c r="FCX1693" s="40"/>
      <c r="FCY1693" s="31"/>
      <c r="FCZ1693" s="50"/>
      <c r="FDA1693" s="31"/>
      <c r="FDB1693" s="40"/>
      <c r="FDC1693" s="31"/>
      <c r="FDD1693" s="50"/>
      <c r="FDE1693" s="31"/>
      <c r="FDF1693" s="40"/>
      <c r="FDG1693" s="31"/>
      <c r="FDH1693" s="50"/>
      <c r="FDI1693" s="31"/>
      <c r="FDJ1693" s="40"/>
      <c r="FDK1693" s="31"/>
      <c r="FDL1693" s="50"/>
      <c r="FDM1693" s="31"/>
      <c r="FDN1693" s="40"/>
      <c r="FDO1693" s="31"/>
      <c r="FDP1693" s="50"/>
      <c r="FDQ1693" s="31"/>
      <c r="FDR1693" s="40"/>
      <c r="FDS1693" s="31"/>
      <c r="FDT1693" s="50"/>
      <c r="FDU1693" s="31"/>
      <c r="FDV1693" s="40"/>
      <c r="FDW1693" s="31"/>
      <c r="FDX1693" s="50"/>
      <c r="FDY1693" s="31"/>
      <c r="FDZ1693" s="40"/>
      <c r="FEA1693" s="31"/>
      <c r="FEB1693" s="50"/>
      <c r="FEC1693" s="31"/>
      <c r="FED1693" s="40"/>
      <c r="FEE1693" s="31"/>
      <c r="FEF1693" s="50"/>
      <c r="FEG1693" s="31"/>
      <c r="FEH1693" s="40"/>
      <c r="FEI1693" s="31"/>
      <c r="FEJ1693" s="50"/>
      <c r="FEK1693" s="31"/>
      <c r="FEL1693" s="40"/>
      <c r="FEM1693" s="31"/>
      <c r="FEN1693" s="50"/>
      <c r="FEO1693" s="31"/>
      <c r="FEP1693" s="40"/>
      <c r="FEQ1693" s="31"/>
      <c r="FER1693" s="50"/>
      <c r="FES1693" s="31"/>
      <c r="FET1693" s="40"/>
      <c r="FEU1693" s="31"/>
      <c r="FEV1693" s="50"/>
      <c r="FEW1693" s="31"/>
      <c r="FEX1693" s="40"/>
      <c r="FEY1693" s="31"/>
      <c r="FEZ1693" s="50"/>
      <c r="FFA1693" s="31"/>
      <c r="FFB1693" s="40"/>
      <c r="FFC1693" s="31"/>
      <c r="FFD1693" s="50"/>
      <c r="FFE1693" s="31"/>
      <c r="FFF1693" s="40"/>
      <c r="FFG1693" s="31"/>
      <c r="FFH1693" s="50"/>
      <c r="FFI1693" s="31"/>
      <c r="FFJ1693" s="40"/>
      <c r="FFK1693" s="31"/>
      <c r="FFL1693" s="50"/>
      <c r="FFM1693" s="31"/>
      <c r="FFN1693" s="40"/>
      <c r="FFO1693" s="31"/>
      <c r="FFP1693" s="50"/>
      <c r="FFQ1693" s="31"/>
      <c r="FFR1693" s="40"/>
      <c r="FFS1693" s="31"/>
      <c r="FFT1693" s="50"/>
      <c r="FFU1693" s="31"/>
      <c r="FFV1693" s="40"/>
      <c r="FFW1693" s="31"/>
      <c r="FFX1693" s="50"/>
      <c r="FFY1693" s="31"/>
      <c r="FFZ1693" s="40"/>
      <c r="FGA1693" s="31"/>
      <c r="FGB1693" s="50"/>
      <c r="FGC1693" s="31"/>
      <c r="FGD1693" s="40"/>
      <c r="FGE1693" s="31"/>
      <c r="FGF1693" s="50"/>
      <c r="FGG1693" s="31"/>
      <c r="FGH1693" s="40"/>
      <c r="FGI1693" s="31"/>
      <c r="FGJ1693" s="50"/>
      <c r="FGK1693" s="31"/>
      <c r="FGL1693" s="40"/>
      <c r="FGM1693" s="31"/>
      <c r="FGN1693" s="50"/>
      <c r="FGO1693" s="31"/>
      <c r="FGP1693" s="40"/>
      <c r="FGQ1693" s="31"/>
      <c r="FGR1693" s="50"/>
      <c r="FGS1693" s="31"/>
      <c r="FGT1693" s="40"/>
      <c r="FGU1693" s="31"/>
      <c r="FGV1693" s="50"/>
      <c r="FGW1693" s="31"/>
      <c r="FGX1693" s="40"/>
      <c r="FGY1693" s="31"/>
      <c r="FGZ1693" s="50"/>
      <c r="FHA1693" s="31"/>
      <c r="FHB1693" s="40"/>
      <c r="FHC1693" s="31"/>
      <c r="FHD1693" s="50"/>
      <c r="FHE1693" s="31"/>
      <c r="FHF1693" s="40"/>
      <c r="FHG1693" s="31"/>
      <c r="FHH1693" s="50"/>
      <c r="FHI1693" s="31"/>
      <c r="FHJ1693" s="40"/>
      <c r="FHK1693" s="31"/>
      <c r="FHL1693" s="50"/>
      <c r="FHM1693" s="31"/>
      <c r="FHN1693" s="40"/>
      <c r="FHO1693" s="31"/>
      <c r="FHP1693" s="50"/>
      <c r="FHQ1693" s="31"/>
      <c r="FHR1693" s="40"/>
      <c r="FHS1693" s="31"/>
      <c r="FHT1693" s="50"/>
      <c r="FHU1693" s="31"/>
      <c r="FHV1693" s="40"/>
      <c r="FHW1693" s="31"/>
      <c r="FHX1693" s="50"/>
      <c r="FHY1693" s="31"/>
      <c r="FHZ1693" s="40"/>
      <c r="FIA1693" s="31"/>
      <c r="FIB1693" s="50"/>
      <c r="FIC1693" s="31"/>
      <c r="FID1693" s="40"/>
      <c r="FIE1693" s="31"/>
      <c r="FIF1693" s="50"/>
      <c r="FIG1693" s="31"/>
      <c r="FIH1693" s="40"/>
      <c r="FII1693" s="31"/>
      <c r="FIJ1693" s="50"/>
      <c r="FIK1693" s="31"/>
      <c r="FIL1693" s="40"/>
      <c r="FIM1693" s="31"/>
      <c r="FIN1693" s="50"/>
      <c r="FIO1693" s="31"/>
      <c r="FIP1693" s="40"/>
      <c r="FIQ1693" s="31"/>
      <c r="FIR1693" s="50"/>
      <c r="FIS1693" s="31"/>
      <c r="FIT1693" s="40"/>
      <c r="FIU1693" s="31"/>
      <c r="FIV1693" s="50"/>
      <c r="FIW1693" s="31"/>
      <c r="FIX1693" s="40"/>
      <c r="FIY1693" s="31"/>
      <c r="FIZ1693" s="50"/>
      <c r="FJA1693" s="31"/>
      <c r="FJB1693" s="40"/>
      <c r="FJC1693" s="31"/>
      <c r="FJD1693" s="50"/>
      <c r="FJE1693" s="31"/>
      <c r="FJF1693" s="40"/>
      <c r="FJG1693" s="31"/>
      <c r="FJH1693" s="50"/>
      <c r="FJI1693" s="31"/>
      <c r="FJJ1693" s="40"/>
      <c r="FJK1693" s="31"/>
      <c r="FJL1693" s="50"/>
      <c r="FJM1693" s="31"/>
      <c r="FJN1693" s="40"/>
      <c r="FJO1693" s="31"/>
      <c r="FJP1693" s="50"/>
      <c r="FJQ1693" s="31"/>
      <c r="FJR1693" s="40"/>
      <c r="FJS1693" s="31"/>
      <c r="FJT1693" s="50"/>
      <c r="FJU1693" s="31"/>
      <c r="FJV1693" s="40"/>
      <c r="FJW1693" s="31"/>
      <c r="FJX1693" s="50"/>
      <c r="FJY1693" s="31"/>
      <c r="FJZ1693" s="40"/>
      <c r="FKA1693" s="31"/>
      <c r="FKB1693" s="50"/>
      <c r="FKC1693" s="31"/>
      <c r="FKD1693" s="40"/>
      <c r="FKE1693" s="31"/>
      <c r="FKF1693" s="50"/>
      <c r="FKG1693" s="31"/>
      <c r="FKH1693" s="40"/>
      <c r="FKI1693" s="31"/>
      <c r="FKJ1693" s="50"/>
      <c r="FKK1693" s="31"/>
      <c r="FKL1693" s="40"/>
      <c r="FKM1693" s="31"/>
      <c r="FKN1693" s="50"/>
      <c r="FKO1693" s="31"/>
      <c r="FKP1693" s="40"/>
      <c r="FKQ1693" s="31"/>
      <c r="FKR1693" s="50"/>
      <c r="FKS1693" s="31"/>
      <c r="FKT1693" s="40"/>
      <c r="FKU1693" s="31"/>
      <c r="FKV1693" s="50"/>
      <c r="FKW1693" s="31"/>
      <c r="FKX1693" s="40"/>
      <c r="FKY1693" s="31"/>
      <c r="FKZ1693" s="50"/>
      <c r="FLA1693" s="31"/>
      <c r="FLB1693" s="40"/>
      <c r="FLC1693" s="31"/>
      <c r="FLD1693" s="50"/>
      <c r="FLE1693" s="31"/>
      <c r="FLF1693" s="40"/>
      <c r="FLG1693" s="31"/>
      <c r="FLH1693" s="50"/>
      <c r="FLI1693" s="31"/>
      <c r="FLJ1693" s="40"/>
      <c r="FLK1693" s="31"/>
      <c r="FLL1693" s="50"/>
      <c r="FLM1693" s="31"/>
      <c r="FLN1693" s="40"/>
      <c r="FLO1693" s="31"/>
      <c r="FLP1693" s="50"/>
      <c r="FLQ1693" s="31"/>
      <c r="FLR1693" s="40"/>
      <c r="FLS1693" s="31"/>
      <c r="FLT1693" s="50"/>
      <c r="FLU1693" s="31"/>
      <c r="FLV1693" s="40"/>
      <c r="FLW1693" s="31"/>
      <c r="FLX1693" s="50"/>
      <c r="FLY1693" s="31"/>
      <c r="FLZ1693" s="40"/>
      <c r="FMA1693" s="31"/>
      <c r="FMB1693" s="50"/>
      <c r="FMC1693" s="31"/>
      <c r="FMD1693" s="40"/>
      <c r="FME1693" s="31"/>
      <c r="FMF1693" s="50"/>
      <c r="FMG1693" s="31"/>
      <c r="FMH1693" s="40"/>
      <c r="FMI1693" s="31"/>
      <c r="FMJ1693" s="50"/>
      <c r="FMK1693" s="31"/>
      <c r="FML1693" s="40"/>
      <c r="FMM1693" s="31"/>
      <c r="FMN1693" s="50"/>
      <c r="FMO1693" s="31"/>
      <c r="FMP1693" s="40"/>
      <c r="FMQ1693" s="31"/>
      <c r="FMR1693" s="50"/>
      <c r="FMS1693" s="31"/>
      <c r="FMT1693" s="40"/>
      <c r="FMU1693" s="31"/>
      <c r="FMV1693" s="50"/>
      <c r="FMW1693" s="31"/>
      <c r="FMX1693" s="40"/>
      <c r="FMY1693" s="31"/>
      <c r="FMZ1693" s="50"/>
      <c r="FNA1693" s="31"/>
      <c r="FNB1693" s="40"/>
      <c r="FNC1693" s="31"/>
      <c r="FND1693" s="50"/>
      <c r="FNE1693" s="31"/>
      <c r="FNF1693" s="40"/>
      <c r="FNG1693" s="31"/>
      <c r="FNH1693" s="50"/>
      <c r="FNI1693" s="31"/>
      <c r="FNJ1693" s="40"/>
      <c r="FNK1693" s="31"/>
      <c r="FNL1693" s="50"/>
      <c r="FNM1693" s="31"/>
      <c r="FNN1693" s="40"/>
      <c r="FNO1693" s="31"/>
      <c r="FNP1693" s="50"/>
      <c r="FNQ1693" s="31"/>
      <c r="FNR1693" s="40"/>
      <c r="FNS1693" s="31"/>
      <c r="FNT1693" s="50"/>
      <c r="FNU1693" s="31"/>
      <c r="FNV1693" s="40"/>
      <c r="FNW1693" s="31"/>
      <c r="FNX1693" s="50"/>
      <c r="FNY1693" s="31"/>
      <c r="FNZ1693" s="40"/>
      <c r="FOA1693" s="31"/>
      <c r="FOB1693" s="50"/>
      <c r="FOC1693" s="31"/>
      <c r="FOD1693" s="40"/>
      <c r="FOE1693" s="31"/>
      <c r="FOF1693" s="50"/>
      <c r="FOG1693" s="31"/>
      <c r="FOH1693" s="40"/>
      <c r="FOI1693" s="31"/>
      <c r="FOJ1693" s="50"/>
      <c r="FOK1693" s="31"/>
      <c r="FOL1693" s="40"/>
      <c r="FOM1693" s="31"/>
      <c r="FON1693" s="50"/>
      <c r="FOO1693" s="31"/>
      <c r="FOP1693" s="40"/>
      <c r="FOQ1693" s="31"/>
      <c r="FOR1693" s="50"/>
      <c r="FOS1693" s="31"/>
      <c r="FOT1693" s="40"/>
      <c r="FOU1693" s="31"/>
      <c r="FOV1693" s="50"/>
      <c r="FOW1693" s="31"/>
      <c r="FOX1693" s="40"/>
      <c r="FOY1693" s="31"/>
      <c r="FOZ1693" s="50"/>
      <c r="FPA1693" s="31"/>
      <c r="FPB1693" s="40"/>
      <c r="FPC1693" s="31"/>
      <c r="FPD1693" s="50"/>
      <c r="FPE1693" s="31"/>
      <c r="FPF1693" s="40"/>
      <c r="FPG1693" s="31"/>
      <c r="FPH1693" s="50"/>
      <c r="FPI1693" s="31"/>
      <c r="FPJ1693" s="40"/>
      <c r="FPK1693" s="31"/>
      <c r="FPL1693" s="50"/>
      <c r="FPM1693" s="31"/>
      <c r="FPN1693" s="40"/>
      <c r="FPO1693" s="31"/>
      <c r="FPP1693" s="50"/>
      <c r="FPQ1693" s="31"/>
      <c r="FPR1693" s="40"/>
      <c r="FPS1693" s="31"/>
      <c r="FPT1693" s="50"/>
      <c r="FPU1693" s="31"/>
      <c r="FPV1693" s="40"/>
      <c r="FPW1693" s="31"/>
      <c r="FPX1693" s="50"/>
      <c r="FPY1693" s="31"/>
      <c r="FPZ1693" s="40"/>
      <c r="FQA1693" s="31"/>
      <c r="FQB1693" s="50"/>
      <c r="FQC1693" s="31"/>
      <c r="FQD1693" s="40"/>
      <c r="FQE1693" s="31"/>
      <c r="FQF1693" s="50"/>
      <c r="FQG1693" s="31"/>
      <c r="FQH1693" s="40"/>
      <c r="FQI1693" s="31"/>
      <c r="FQJ1693" s="50"/>
      <c r="FQK1693" s="31"/>
      <c r="FQL1693" s="40"/>
      <c r="FQM1693" s="31"/>
      <c r="FQN1693" s="50"/>
      <c r="FQO1693" s="31"/>
      <c r="FQP1693" s="40"/>
      <c r="FQQ1693" s="31"/>
      <c r="FQR1693" s="50"/>
      <c r="FQS1693" s="31"/>
      <c r="FQT1693" s="40"/>
      <c r="FQU1693" s="31"/>
      <c r="FQV1693" s="50"/>
      <c r="FQW1693" s="31"/>
      <c r="FQX1693" s="40"/>
      <c r="FQY1693" s="31"/>
      <c r="FQZ1693" s="50"/>
      <c r="FRA1693" s="31"/>
      <c r="FRB1693" s="40"/>
      <c r="FRC1693" s="31"/>
      <c r="FRD1693" s="50"/>
      <c r="FRE1693" s="31"/>
      <c r="FRF1693" s="40"/>
      <c r="FRG1693" s="31"/>
      <c r="FRH1693" s="50"/>
      <c r="FRI1693" s="31"/>
      <c r="FRJ1693" s="40"/>
      <c r="FRK1693" s="31"/>
      <c r="FRL1693" s="50"/>
      <c r="FRM1693" s="31"/>
      <c r="FRN1693" s="40"/>
      <c r="FRO1693" s="31"/>
      <c r="FRP1693" s="50"/>
      <c r="FRQ1693" s="31"/>
      <c r="FRR1693" s="40"/>
      <c r="FRS1693" s="31"/>
      <c r="FRT1693" s="50"/>
      <c r="FRU1693" s="31"/>
      <c r="FRV1693" s="40"/>
      <c r="FRW1693" s="31"/>
      <c r="FRX1693" s="50"/>
      <c r="FRY1693" s="31"/>
      <c r="FRZ1693" s="40"/>
      <c r="FSA1693" s="31"/>
      <c r="FSB1693" s="50"/>
      <c r="FSC1693" s="31"/>
      <c r="FSD1693" s="40"/>
      <c r="FSE1693" s="31"/>
      <c r="FSF1693" s="50"/>
      <c r="FSG1693" s="31"/>
      <c r="FSH1693" s="40"/>
      <c r="FSI1693" s="31"/>
      <c r="FSJ1693" s="50"/>
      <c r="FSK1693" s="31"/>
      <c r="FSL1693" s="40"/>
      <c r="FSM1693" s="31"/>
      <c r="FSN1693" s="50"/>
      <c r="FSO1693" s="31"/>
      <c r="FSP1693" s="40"/>
      <c r="FSQ1693" s="31"/>
      <c r="FSR1693" s="50"/>
      <c r="FSS1693" s="31"/>
      <c r="FST1693" s="40"/>
      <c r="FSU1693" s="31"/>
      <c r="FSV1693" s="50"/>
      <c r="FSW1693" s="31"/>
      <c r="FSX1693" s="40"/>
      <c r="FSY1693" s="31"/>
      <c r="FSZ1693" s="50"/>
      <c r="FTA1693" s="31"/>
      <c r="FTB1693" s="40"/>
      <c r="FTC1693" s="31"/>
      <c r="FTD1693" s="50"/>
      <c r="FTE1693" s="31"/>
      <c r="FTF1693" s="40"/>
      <c r="FTG1693" s="31"/>
      <c r="FTH1693" s="50"/>
      <c r="FTI1693" s="31"/>
      <c r="FTJ1693" s="40"/>
      <c r="FTK1693" s="31"/>
      <c r="FTL1693" s="50"/>
      <c r="FTM1693" s="31"/>
      <c r="FTN1693" s="40"/>
      <c r="FTO1693" s="31"/>
      <c r="FTP1693" s="50"/>
      <c r="FTQ1693" s="31"/>
      <c r="FTR1693" s="40"/>
      <c r="FTS1693" s="31"/>
      <c r="FTT1693" s="50"/>
      <c r="FTU1693" s="31"/>
      <c r="FTV1693" s="40"/>
      <c r="FTW1693" s="31"/>
      <c r="FTX1693" s="50"/>
      <c r="FTY1693" s="31"/>
      <c r="FTZ1693" s="40"/>
      <c r="FUA1693" s="31"/>
      <c r="FUB1693" s="50"/>
      <c r="FUC1693" s="31"/>
      <c r="FUD1693" s="40"/>
      <c r="FUE1693" s="31"/>
      <c r="FUF1693" s="50"/>
      <c r="FUG1693" s="31"/>
      <c r="FUH1693" s="40"/>
      <c r="FUI1693" s="31"/>
      <c r="FUJ1693" s="50"/>
      <c r="FUK1693" s="31"/>
      <c r="FUL1693" s="40"/>
      <c r="FUM1693" s="31"/>
      <c r="FUN1693" s="50"/>
      <c r="FUO1693" s="31"/>
      <c r="FUP1693" s="40"/>
      <c r="FUQ1693" s="31"/>
      <c r="FUR1693" s="50"/>
      <c r="FUS1693" s="31"/>
      <c r="FUT1693" s="40"/>
      <c r="FUU1693" s="31"/>
      <c r="FUV1693" s="50"/>
      <c r="FUW1693" s="31"/>
      <c r="FUX1693" s="40"/>
      <c r="FUY1693" s="31"/>
      <c r="FUZ1693" s="50"/>
      <c r="FVA1693" s="31"/>
      <c r="FVB1693" s="40"/>
      <c r="FVC1693" s="31"/>
      <c r="FVD1693" s="50"/>
      <c r="FVE1693" s="31"/>
      <c r="FVF1693" s="40"/>
      <c r="FVG1693" s="31"/>
      <c r="FVH1693" s="50"/>
      <c r="FVI1693" s="31"/>
      <c r="FVJ1693" s="40"/>
      <c r="FVK1693" s="31"/>
      <c r="FVL1693" s="50"/>
      <c r="FVM1693" s="31"/>
      <c r="FVN1693" s="40"/>
      <c r="FVO1693" s="31"/>
      <c r="FVP1693" s="50"/>
      <c r="FVQ1693" s="31"/>
      <c r="FVR1693" s="40"/>
      <c r="FVS1693" s="31"/>
      <c r="FVT1693" s="50"/>
      <c r="FVU1693" s="31"/>
      <c r="FVV1693" s="40"/>
      <c r="FVW1693" s="31"/>
      <c r="FVX1693" s="50"/>
      <c r="FVY1693" s="31"/>
      <c r="FVZ1693" s="40"/>
      <c r="FWA1693" s="31"/>
      <c r="FWB1693" s="50"/>
      <c r="FWC1693" s="31"/>
      <c r="FWD1693" s="40"/>
      <c r="FWE1693" s="31"/>
      <c r="FWF1693" s="50"/>
      <c r="FWG1693" s="31"/>
      <c r="FWH1693" s="40"/>
      <c r="FWI1693" s="31"/>
      <c r="FWJ1693" s="50"/>
      <c r="FWK1693" s="31"/>
      <c r="FWL1693" s="40"/>
      <c r="FWM1693" s="31"/>
      <c r="FWN1693" s="50"/>
      <c r="FWO1693" s="31"/>
      <c r="FWP1693" s="40"/>
      <c r="FWQ1693" s="31"/>
      <c r="FWR1693" s="50"/>
      <c r="FWS1693" s="31"/>
      <c r="FWT1693" s="40"/>
      <c r="FWU1693" s="31"/>
      <c r="FWV1693" s="50"/>
      <c r="FWW1693" s="31"/>
      <c r="FWX1693" s="40"/>
      <c r="FWY1693" s="31"/>
      <c r="FWZ1693" s="50"/>
      <c r="FXA1693" s="31"/>
      <c r="FXB1693" s="40"/>
      <c r="FXC1693" s="31"/>
      <c r="FXD1693" s="50"/>
      <c r="FXE1693" s="31"/>
      <c r="FXF1693" s="40"/>
      <c r="FXG1693" s="31"/>
      <c r="FXH1693" s="50"/>
      <c r="FXI1693" s="31"/>
      <c r="FXJ1693" s="40"/>
      <c r="FXK1693" s="31"/>
      <c r="FXL1693" s="50"/>
      <c r="FXM1693" s="31"/>
      <c r="FXN1693" s="40"/>
      <c r="FXO1693" s="31"/>
      <c r="FXP1693" s="50"/>
      <c r="FXQ1693" s="31"/>
      <c r="FXR1693" s="40"/>
      <c r="FXS1693" s="31"/>
      <c r="FXT1693" s="50"/>
      <c r="FXU1693" s="31"/>
      <c r="FXV1693" s="40"/>
      <c r="FXW1693" s="31"/>
      <c r="FXX1693" s="50"/>
      <c r="FXY1693" s="31"/>
      <c r="FXZ1693" s="40"/>
      <c r="FYA1693" s="31"/>
      <c r="FYB1693" s="50"/>
      <c r="FYC1693" s="31"/>
      <c r="FYD1693" s="40"/>
      <c r="FYE1693" s="31"/>
      <c r="FYF1693" s="50"/>
      <c r="FYG1693" s="31"/>
      <c r="FYH1693" s="40"/>
      <c r="FYI1693" s="31"/>
      <c r="FYJ1693" s="50"/>
      <c r="FYK1693" s="31"/>
      <c r="FYL1693" s="40"/>
      <c r="FYM1693" s="31"/>
      <c r="FYN1693" s="50"/>
      <c r="FYO1693" s="31"/>
      <c r="FYP1693" s="40"/>
      <c r="FYQ1693" s="31"/>
      <c r="FYR1693" s="50"/>
      <c r="FYS1693" s="31"/>
      <c r="FYT1693" s="40"/>
      <c r="FYU1693" s="31"/>
      <c r="FYV1693" s="50"/>
      <c r="FYW1693" s="31"/>
      <c r="FYX1693" s="40"/>
      <c r="FYY1693" s="31"/>
      <c r="FYZ1693" s="50"/>
      <c r="FZA1693" s="31"/>
      <c r="FZB1693" s="40"/>
      <c r="FZC1693" s="31"/>
      <c r="FZD1693" s="50"/>
      <c r="FZE1693" s="31"/>
      <c r="FZF1693" s="40"/>
      <c r="FZG1693" s="31"/>
      <c r="FZH1693" s="50"/>
      <c r="FZI1693" s="31"/>
      <c r="FZJ1693" s="40"/>
      <c r="FZK1693" s="31"/>
      <c r="FZL1693" s="50"/>
      <c r="FZM1693" s="31"/>
      <c r="FZN1693" s="40"/>
      <c r="FZO1693" s="31"/>
      <c r="FZP1693" s="50"/>
      <c r="FZQ1693" s="31"/>
      <c r="FZR1693" s="40"/>
      <c r="FZS1693" s="31"/>
      <c r="FZT1693" s="50"/>
      <c r="FZU1693" s="31"/>
      <c r="FZV1693" s="40"/>
      <c r="FZW1693" s="31"/>
      <c r="FZX1693" s="50"/>
      <c r="FZY1693" s="31"/>
      <c r="FZZ1693" s="40"/>
      <c r="GAA1693" s="31"/>
      <c r="GAB1693" s="50"/>
      <c r="GAC1693" s="31"/>
      <c r="GAD1693" s="40"/>
      <c r="GAE1693" s="31"/>
      <c r="GAF1693" s="50"/>
      <c r="GAG1693" s="31"/>
      <c r="GAH1693" s="40"/>
      <c r="GAI1693" s="31"/>
      <c r="GAJ1693" s="50"/>
      <c r="GAK1693" s="31"/>
      <c r="GAL1693" s="40"/>
      <c r="GAM1693" s="31"/>
      <c r="GAN1693" s="50"/>
      <c r="GAO1693" s="31"/>
      <c r="GAP1693" s="40"/>
      <c r="GAQ1693" s="31"/>
      <c r="GAR1693" s="50"/>
      <c r="GAS1693" s="31"/>
      <c r="GAT1693" s="40"/>
      <c r="GAU1693" s="31"/>
      <c r="GAV1693" s="50"/>
      <c r="GAW1693" s="31"/>
      <c r="GAX1693" s="40"/>
      <c r="GAY1693" s="31"/>
      <c r="GAZ1693" s="50"/>
      <c r="GBA1693" s="31"/>
      <c r="GBB1693" s="40"/>
      <c r="GBC1693" s="31"/>
      <c r="GBD1693" s="50"/>
      <c r="GBE1693" s="31"/>
      <c r="GBF1693" s="40"/>
      <c r="GBG1693" s="31"/>
      <c r="GBH1693" s="50"/>
      <c r="GBI1693" s="31"/>
      <c r="GBJ1693" s="40"/>
      <c r="GBK1693" s="31"/>
      <c r="GBL1693" s="50"/>
      <c r="GBM1693" s="31"/>
      <c r="GBN1693" s="40"/>
      <c r="GBO1693" s="31"/>
      <c r="GBP1693" s="50"/>
      <c r="GBQ1693" s="31"/>
      <c r="GBR1693" s="40"/>
      <c r="GBS1693" s="31"/>
      <c r="GBT1693" s="50"/>
      <c r="GBU1693" s="31"/>
      <c r="GBV1693" s="40"/>
      <c r="GBW1693" s="31"/>
      <c r="GBX1693" s="50"/>
      <c r="GBY1693" s="31"/>
      <c r="GBZ1693" s="40"/>
      <c r="GCA1693" s="31"/>
      <c r="GCB1693" s="50"/>
      <c r="GCC1693" s="31"/>
      <c r="GCD1693" s="40"/>
      <c r="GCE1693" s="31"/>
      <c r="GCF1693" s="50"/>
      <c r="GCG1693" s="31"/>
      <c r="GCH1693" s="40"/>
      <c r="GCI1693" s="31"/>
      <c r="GCJ1693" s="50"/>
      <c r="GCK1693" s="31"/>
      <c r="GCL1693" s="40"/>
      <c r="GCM1693" s="31"/>
      <c r="GCN1693" s="50"/>
      <c r="GCO1693" s="31"/>
      <c r="GCP1693" s="40"/>
      <c r="GCQ1693" s="31"/>
      <c r="GCR1693" s="50"/>
      <c r="GCS1693" s="31"/>
      <c r="GCT1693" s="40"/>
      <c r="GCU1693" s="31"/>
      <c r="GCV1693" s="50"/>
      <c r="GCW1693" s="31"/>
      <c r="GCX1693" s="40"/>
      <c r="GCY1693" s="31"/>
      <c r="GCZ1693" s="50"/>
      <c r="GDA1693" s="31"/>
      <c r="GDB1693" s="40"/>
      <c r="GDC1693" s="31"/>
      <c r="GDD1693" s="50"/>
      <c r="GDE1693" s="31"/>
      <c r="GDF1693" s="40"/>
      <c r="GDG1693" s="31"/>
      <c r="GDH1693" s="50"/>
      <c r="GDI1693" s="31"/>
      <c r="GDJ1693" s="40"/>
      <c r="GDK1693" s="31"/>
      <c r="GDL1693" s="50"/>
      <c r="GDM1693" s="31"/>
      <c r="GDN1693" s="40"/>
      <c r="GDO1693" s="31"/>
      <c r="GDP1693" s="50"/>
      <c r="GDQ1693" s="31"/>
      <c r="GDR1693" s="40"/>
      <c r="GDS1693" s="31"/>
      <c r="GDT1693" s="50"/>
      <c r="GDU1693" s="31"/>
      <c r="GDV1693" s="40"/>
      <c r="GDW1693" s="31"/>
      <c r="GDX1693" s="50"/>
      <c r="GDY1693" s="31"/>
      <c r="GDZ1693" s="40"/>
      <c r="GEA1693" s="31"/>
      <c r="GEB1693" s="50"/>
      <c r="GEC1693" s="31"/>
      <c r="GED1693" s="40"/>
      <c r="GEE1693" s="31"/>
      <c r="GEF1693" s="50"/>
      <c r="GEG1693" s="31"/>
      <c r="GEH1693" s="40"/>
      <c r="GEI1693" s="31"/>
      <c r="GEJ1693" s="50"/>
      <c r="GEK1693" s="31"/>
      <c r="GEL1693" s="40"/>
      <c r="GEM1693" s="31"/>
      <c r="GEN1693" s="50"/>
      <c r="GEO1693" s="31"/>
      <c r="GEP1693" s="40"/>
      <c r="GEQ1693" s="31"/>
      <c r="GER1693" s="50"/>
      <c r="GES1693" s="31"/>
      <c r="GET1693" s="40"/>
      <c r="GEU1693" s="31"/>
      <c r="GEV1693" s="50"/>
      <c r="GEW1693" s="31"/>
      <c r="GEX1693" s="40"/>
      <c r="GEY1693" s="31"/>
      <c r="GEZ1693" s="50"/>
      <c r="GFA1693" s="31"/>
      <c r="GFB1693" s="40"/>
      <c r="GFC1693" s="31"/>
      <c r="GFD1693" s="50"/>
      <c r="GFE1693" s="31"/>
      <c r="GFF1693" s="40"/>
      <c r="GFG1693" s="31"/>
      <c r="GFH1693" s="50"/>
      <c r="GFI1693" s="31"/>
      <c r="GFJ1693" s="40"/>
      <c r="GFK1693" s="31"/>
      <c r="GFL1693" s="50"/>
      <c r="GFM1693" s="31"/>
      <c r="GFN1693" s="40"/>
      <c r="GFO1693" s="31"/>
      <c r="GFP1693" s="50"/>
      <c r="GFQ1693" s="31"/>
      <c r="GFR1693" s="40"/>
      <c r="GFS1693" s="31"/>
      <c r="GFT1693" s="50"/>
      <c r="GFU1693" s="31"/>
      <c r="GFV1693" s="40"/>
      <c r="GFW1693" s="31"/>
      <c r="GFX1693" s="50"/>
      <c r="GFY1693" s="31"/>
      <c r="GFZ1693" s="40"/>
      <c r="GGA1693" s="31"/>
      <c r="GGB1693" s="50"/>
      <c r="GGC1693" s="31"/>
      <c r="GGD1693" s="40"/>
      <c r="GGE1693" s="31"/>
      <c r="GGF1693" s="50"/>
      <c r="GGG1693" s="31"/>
      <c r="GGH1693" s="40"/>
      <c r="GGI1693" s="31"/>
      <c r="GGJ1693" s="50"/>
      <c r="GGK1693" s="31"/>
      <c r="GGL1693" s="40"/>
      <c r="GGM1693" s="31"/>
      <c r="GGN1693" s="50"/>
      <c r="GGO1693" s="31"/>
      <c r="GGP1693" s="40"/>
      <c r="GGQ1693" s="31"/>
      <c r="GGR1693" s="50"/>
      <c r="GGS1693" s="31"/>
      <c r="GGT1693" s="40"/>
      <c r="GGU1693" s="31"/>
      <c r="GGV1693" s="50"/>
      <c r="GGW1693" s="31"/>
      <c r="GGX1693" s="40"/>
      <c r="GGY1693" s="31"/>
      <c r="GGZ1693" s="50"/>
      <c r="GHA1693" s="31"/>
      <c r="GHB1693" s="40"/>
      <c r="GHC1693" s="31"/>
      <c r="GHD1693" s="50"/>
      <c r="GHE1693" s="31"/>
      <c r="GHF1693" s="40"/>
      <c r="GHG1693" s="31"/>
      <c r="GHH1693" s="50"/>
      <c r="GHI1693" s="31"/>
      <c r="GHJ1693" s="40"/>
      <c r="GHK1693" s="31"/>
      <c r="GHL1693" s="50"/>
      <c r="GHM1693" s="31"/>
      <c r="GHN1693" s="40"/>
      <c r="GHO1693" s="31"/>
      <c r="GHP1693" s="50"/>
      <c r="GHQ1693" s="31"/>
      <c r="GHR1693" s="40"/>
      <c r="GHS1693" s="31"/>
      <c r="GHT1693" s="50"/>
      <c r="GHU1693" s="31"/>
      <c r="GHV1693" s="40"/>
      <c r="GHW1693" s="31"/>
      <c r="GHX1693" s="50"/>
      <c r="GHY1693" s="31"/>
      <c r="GHZ1693" s="40"/>
      <c r="GIA1693" s="31"/>
      <c r="GIB1693" s="50"/>
      <c r="GIC1693" s="31"/>
      <c r="GID1693" s="40"/>
      <c r="GIE1693" s="31"/>
      <c r="GIF1693" s="50"/>
      <c r="GIG1693" s="31"/>
      <c r="GIH1693" s="40"/>
      <c r="GII1693" s="31"/>
      <c r="GIJ1693" s="50"/>
      <c r="GIK1693" s="31"/>
      <c r="GIL1693" s="40"/>
      <c r="GIM1693" s="31"/>
      <c r="GIN1693" s="50"/>
      <c r="GIO1693" s="31"/>
      <c r="GIP1693" s="40"/>
      <c r="GIQ1693" s="31"/>
      <c r="GIR1693" s="50"/>
      <c r="GIS1693" s="31"/>
      <c r="GIT1693" s="40"/>
      <c r="GIU1693" s="31"/>
      <c r="GIV1693" s="50"/>
      <c r="GIW1693" s="31"/>
      <c r="GIX1693" s="40"/>
      <c r="GIY1693" s="31"/>
      <c r="GIZ1693" s="50"/>
      <c r="GJA1693" s="31"/>
      <c r="GJB1693" s="40"/>
      <c r="GJC1693" s="31"/>
      <c r="GJD1693" s="50"/>
      <c r="GJE1693" s="31"/>
      <c r="GJF1693" s="40"/>
      <c r="GJG1693" s="31"/>
      <c r="GJH1693" s="50"/>
      <c r="GJI1693" s="31"/>
      <c r="GJJ1693" s="40"/>
      <c r="GJK1693" s="31"/>
      <c r="GJL1693" s="50"/>
      <c r="GJM1693" s="31"/>
      <c r="GJN1693" s="40"/>
      <c r="GJO1693" s="31"/>
      <c r="GJP1693" s="50"/>
      <c r="GJQ1693" s="31"/>
      <c r="GJR1693" s="40"/>
      <c r="GJS1693" s="31"/>
      <c r="GJT1693" s="50"/>
      <c r="GJU1693" s="31"/>
      <c r="GJV1693" s="40"/>
      <c r="GJW1693" s="31"/>
      <c r="GJX1693" s="50"/>
      <c r="GJY1693" s="31"/>
      <c r="GJZ1693" s="40"/>
      <c r="GKA1693" s="31"/>
      <c r="GKB1693" s="50"/>
      <c r="GKC1693" s="31"/>
      <c r="GKD1693" s="40"/>
      <c r="GKE1693" s="31"/>
      <c r="GKF1693" s="50"/>
      <c r="GKG1693" s="31"/>
      <c r="GKH1693" s="40"/>
      <c r="GKI1693" s="31"/>
      <c r="GKJ1693" s="50"/>
      <c r="GKK1693" s="31"/>
      <c r="GKL1693" s="40"/>
      <c r="GKM1693" s="31"/>
      <c r="GKN1693" s="50"/>
      <c r="GKO1693" s="31"/>
      <c r="GKP1693" s="40"/>
      <c r="GKQ1693" s="31"/>
      <c r="GKR1693" s="50"/>
      <c r="GKS1693" s="31"/>
      <c r="GKT1693" s="40"/>
      <c r="GKU1693" s="31"/>
      <c r="GKV1693" s="50"/>
      <c r="GKW1693" s="31"/>
      <c r="GKX1693" s="40"/>
      <c r="GKY1693" s="31"/>
      <c r="GKZ1693" s="50"/>
      <c r="GLA1693" s="31"/>
      <c r="GLB1693" s="40"/>
      <c r="GLC1693" s="31"/>
      <c r="GLD1693" s="50"/>
      <c r="GLE1693" s="31"/>
      <c r="GLF1693" s="40"/>
      <c r="GLG1693" s="31"/>
      <c r="GLH1693" s="50"/>
      <c r="GLI1693" s="31"/>
      <c r="GLJ1693" s="40"/>
      <c r="GLK1693" s="31"/>
      <c r="GLL1693" s="50"/>
      <c r="GLM1693" s="31"/>
      <c r="GLN1693" s="40"/>
      <c r="GLO1693" s="31"/>
      <c r="GLP1693" s="50"/>
      <c r="GLQ1693" s="31"/>
      <c r="GLR1693" s="40"/>
      <c r="GLS1693" s="31"/>
      <c r="GLT1693" s="50"/>
      <c r="GLU1693" s="31"/>
      <c r="GLV1693" s="40"/>
      <c r="GLW1693" s="31"/>
      <c r="GLX1693" s="50"/>
      <c r="GLY1693" s="31"/>
      <c r="GLZ1693" s="40"/>
      <c r="GMA1693" s="31"/>
      <c r="GMB1693" s="50"/>
      <c r="GMC1693" s="31"/>
      <c r="GMD1693" s="40"/>
      <c r="GME1693" s="31"/>
      <c r="GMF1693" s="50"/>
      <c r="GMG1693" s="31"/>
      <c r="GMH1693" s="40"/>
      <c r="GMI1693" s="31"/>
      <c r="GMJ1693" s="50"/>
      <c r="GMK1693" s="31"/>
      <c r="GML1693" s="40"/>
      <c r="GMM1693" s="31"/>
      <c r="GMN1693" s="50"/>
      <c r="GMO1693" s="31"/>
      <c r="GMP1693" s="40"/>
      <c r="GMQ1693" s="31"/>
      <c r="GMR1693" s="50"/>
      <c r="GMS1693" s="31"/>
      <c r="GMT1693" s="40"/>
      <c r="GMU1693" s="31"/>
      <c r="GMV1693" s="50"/>
      <c r="GMW1693" s="31"/>
      <c r="GMX1693" s="40"/>
      <c r="GMY1693" s="31"/>
      <c r="GMZ1693" s="50"/>
      <c r="GNA1693" s="31"/>
      <c r="GNB1693" s="40"/>
      <c r="GNC1693" s="31"/>
      <c r="GND1693" s="50"/>
      <c r="GNE1693" s="31"/>
      <c r="GNF1693" s="40"/>
      <c r="GNG1693" s="31"/>
      <c r="GNH1693" s="50"/>
      <c r="GNI1693" s="31"/>
      <c r="GNJ1693" s="40"/>
      <c r="GNK1693" s="31"/>
      <c r="GNL1693" s="50"/>
      <c r="GNM1693" s="31"/>
      <c r="GNN1693" s="40"/>
      <c r="GNO1693" s="31"/>
      <c r="GNP1693" s="50"/>
      <c r="GNQ1693" s="31"/>
      <c r="GNR1693" s="40"/>
      <c r="GNS1693" s="31"/>
      <c r="GNT1693" s="50"/>
      <c r="GNU1693" s="31"/>
      <c r="GNV1693" s="40"/>
      <c r="GNW1693" s="31"/>
      <c r="GNX1693" s="50"/>
      <c r="GNY1693" s="31"/>
      <c r="GNZ1693" s="40"/>
      <c r="GOA1693" s="31"/>
      <c r="GOB1693" s="50"/>
      <c r="GOC1693" s="31"/>
      <c r="GOD1693" s="40"/>
      <c r="GOE1693" s="31"/>
      <c r="GOF1693" s="50"/>
      <c r="GOG1693" s="31"/>
      <c r="GOH1693" s="40"/>
      <c r="GOI1693" s="31"/>
      <c r="GOJ1693" s="50"/>
      <c r="GOK1693" s="31"/>
      <c r="GOL1693" s="40"/>
      <c r="GOM1693" s="31"/>
      <c r="GON1693" s="50"/>
      <c r="GOO1693" s="31"/>
      <c r="GOP1693" s="40"/>
      <c r="GOQ1693" s="31"/>
      <c r="GOR1693" s="50"/>
      <c r="GOS1693" s="31"/>
      <c r="GOT1693" s="40"/>
      <c r="GOU1693" s="31"/>
      <c r="GOV1693" s="50"/>
      <c r="GOW1693" s="31"/>
      <c r="GOX1693" s="40"/>
      <c r="GOY1693" s="31"/>
      <c r="GOZ1693" s="50"/>
      <c r="GPA1693" s="31"/>
      <c r="GPB1693" s="40"/>
      <c r="GPC1693" s="31"/>
      <c r="GPD1693" s="50"/>
      <c r="GPE1693" s="31"/>
      <c r="GPF1693" s="40"/>
      <c r="GPG1693" s="31"/>
      <c r="GPH1693" s="50"/>
      <c r="GPI1693" s="31"/>
      <c r="GPJ1693" s="40"/>
      <c r="GPK1693" s="31"/>
      <c r="GPL1693" s="50"/>
      <c r="GPM1693" s="31"/>
      <c r="GPN1693" s="40"/>
      <c r="GPO1693" s="31"/>
      <c r="GPP1693" s="50"/>
      <c r="GPQ1693" s="31"/>
      <c r="GPR1693" s="40"/>
      <c r="GPS1693" s="31"/>
      <c r="GPT1693" s="50"/>
      <c r="GPU1693" s="31"/>
      <c r="GPV1693" s="40"/>
      <c r="GPW1693" s="31"/>
      <c r="GPX1693" s="50"/>
      <c r="GPY1693" s="31"/>
      <c r="GPZ1693" s="40"/>
      <c r="GQA1693" s="31"/>
      <c r="GQB1693" s="50"/>
      <c r="GQC1693" s="31"/>
      <c r="GQD1693" s="40"/>
      <c r="GQE1693" s="31"/>
      <c r="GQF1693" s="50"/>
      <c r="GQG1693" s="31"/>
      <c r="GQH1693" s="40"/>
      <c r="GQI1693" s="31"/>
      <c r="GQJ1693" s="50"/>
      <c r="GQK1693" s="31"/>
      <c r="GQL1693" s="40"/>
      <c r="GQM1693" s="31"/>
      <c r="GQN1693" s="50"/>
      <c r="GQO1693" s="31"/>
      <c r="GQP1693" s="40"/>
      <c r="GQQ1693" s="31"/>
      <c r="GQR1693" s="50"/>
      <c r="GQS1693" s="31"/>
      <c r="GQT1693" s="40"/>
      <c r="GQU1693" s="31"/>
      <c r="GQV1693" s="50"/>
      <c r="GQW1693" s="31"/>
      <c r="GQX1693" s="40"/>
      <c r="GQY1693" s="31"/>
      <c r="GQZ1693" s="50"/>
      <c r="GRA1693" s="31"/>
      <c r="GRB1693" s="40"/>
      <c r="GRC1693" s="31"/>
      <c r="GRD1693" s="50"/>
      <c r="GRE1693" s="31"/>
      <c r="GRF1693" s="40"/>
      <c r="GRG1693" s="31"/>
      <c r="GRH1693" s="50"/>
      <c r="GRI1693" s="31"/>
      <c r="GRJ1693" s="40"/>
      <c r="GRK1693" s="31"/>
      <c r="GRL1693" s="50"/>
      <c r="GRM1693" s="31"/>
      <c r="GRN1693" s="40"/>
      <c r="GRO1693" s="31"/>
      <c r="GRP1693" s="50"/>
      <c r="GRQ1693" s="31"/>
      <c r="GRR1693" s="40"/>
      <c r="GRS1693" s="31"/>
      <c r="GRT1693" s="50"/>
      <c r="GRU1693" s="31"/>
      <c r="GRV1693" s="40"/>
      <c r="GRW1693" s="31"/>
      <c r="GRX1693" s="50"/>
      <c r="GRY1693" s="31"/>
      <c r="GRZ1693" s="40"/>
      <c r="GSA1693" s="31"/>
      <c r="GSB1693" s="50"/>
      <c r="GSC1693" s="31"/>
      <c r="GSD1693" s="40"/>
      <c r="GSE1693" s="31"/>
      <c r="GSF1693" s="50"/>
      <c r="GSG1693" s="31"/>
      <c r="GSH1693" s="40"/>
      <c r="GSI1693" s="31"/>
      <c r="GSJ1693" s="50"/>
      <c r="GSK1693" s="31"/>
      <c r="GSL1693" s="40"/>
      <c r="GSM1693" s="31"/>
      <c r="GSN1693" s="50"/>
      <c r="GSO1693" s="31"/>
      <c r="GSP1693" s="40"/>
      <c r="GSQ1693" s="31"/>
      <c r="GSR1693" s="50"/>
      <c r="GSS1693" s="31"/>
      <c r="GST1693" s="40"/>
      <c r="GSU1693" s="31"/>
      <c r="GSV1693" s="50"/>
      <c r="GSW1693" s="31"/>
      <c r="GSX1693" s="40"/>
      <c r="GSY1693" s="31"/>
      <c r="GSZ1693" s="50"/>
      <c r="GTA1693" s="31"/>
      <c r="GTB1693" s="40"/>
      <c r="GTC1693" s="31"/>
      <c r="GTD1693" s="50"/>
      <c r="GTE1693" s="31"/>
      <c r="GTF1693" s="40"/>
      <c r="GTG1693" s="31"/>
      <c r="GTH1693" s="50"/>
      <c r="GTI1693" s="31"/>
      <c r="GTJ1693" s="40"/>
      <c r="GTK1693" s="31"/>
      <c r="GTL1693" s="50"/>
      <c r="GTM1693" s="31"/>
      <c r="GTN1693" s="40"/>
      <c r="GTO1693" s="31"/>
      <c r="GTP1693" s="50"/>
      <c r="GTQ1693" s="31"/>
      <c r="GTR1693" s="40"/>
      <c r="GTS1693" s="31"/>
      <c r="GTT1693" s="50"/>
      <c r="GTU1693" s="31"/>
      <c r="GTV1693" s="40"/>
      <c r="GTW1693" s="31"/>
      <c r="GTX1693" s="50"/>
      <c r="GTY1693" s="31"/>
      <c r="GTZ1693" s="40"/>
      <c r="GUA1693" s="31"/>
      <c r="GUB1693" s="50"/>
      <c r="GUC1693" s="31"/>
      <c r="GUD1693" s="40"/>
      <c r="GUE1693" s="31"/>
      <c r="GUF1693" s="50"/>
      <c r="GUG1693" s="31"/>
      <c r="GUH1693" s="40"/>
      <c r="GUI1693" s="31"/>
      <c r="GUJ1693" s="50"/>
      <c r="GUK1693" s="31"/>
      <c r="GUL1693" s="40"/>
      <c r="GUM1693" s="31"/>
      <c r="GUN1693" s="50"/>
      <c r="GUO1693" s="31"/>
      <c r="GUP1693" s="40"/>
      <c r="GUQ1693" s="31"/>
      <c r="GUR1693" s="50"/>
      <c r="GUS1693" s="31"/>
      <c r="GUT1693" s="40"/>
      <c r="GUU1693" s="31"/>
      <c r="GUV1693" s="50"/>
      <c r="GUW1693" s="31"/>
      <c r="GUX1693" s="40"/>
      <c r="GUY1693" s="31"/>
      <c r="GUZ1693" s="50"/>
      <c r="GVA1693" s="31"/>
      <c r="GVB1693" s="40"/>
      <c r="GVC1693" s="31"/>
      <c r="GVD1693" s="50"/>
      <c r="GVE1693" s="31"/>
      <c r="GVF1693" s="40"/>
      <c r="GVG1693" s="31"/>
      <c r="GVH1693" s="50"/>
      <c r="GVI1693" s="31"/>
      <c r="GVJ1693" s="40"/>
      <c r="GVK1693" s="31"/>
      <c r="GVL1693" s="50"/>
      <c r="GVM1693" s="31"/>
      <c r="GVN1693" s="40"/>
      <c r="GVO1693" s="31"/>
      <c r="GVP1693" s="50"/>
      <c r="GVQ1693" s="31"/>
      <c r="GVR1693" s="40"/>
      <c r="GVS1693" s="31"/>
      <c r="GVT1693" s="50"/>
      <c r="GVU1693" s="31"/>
      <c r="GVV1693" s="40"/>
      <c r="GVW1693" s="31"/>
      <c r="GVX1693" s="50"/>
      <c r="GVY1693" s="31"/>
      <c r="GVZ1693" s="40"/>
      <c r="GWA1693" s="31"/>
      <c r="GWB1693" s="50"/>
      <c r="GWC1693" s="31"/>
      <c r="GWD1693" s="40"/>
      <c r="GWE1693" s="31"/>
      <c r="GWF1693" s="50"/>
      <c r="GWG1693" s="31"/>
      <c r="GWH1693" s="40"/>
      <c r="GWI1693" s="31"/>
      <c r="GWJ1693" s="50"/>
      <c r="GWK1693" s="31"/>
      <c r="GWL1693" s="40"/>
      <c r="GWM1693" s="31"/>
      <c r="GWN1693" s="50"/>
      <c r="GWO1693" s="31"/>
      <c r="GWP1693" s="40"/>
      <c r="GWQ1693" s="31"/>
      <c r="GWR1693" s="50"/>
      <c r="GWS1693" s="31"/>
      <c r="GWT1693" s="40"/>
      <c r="GWU1693" s="31"/>
      <c r="GWV1693" s="50"/>
      <c r="GWW1693" s="31"/>
      <c r="GWX1693" s="40"/>
      <c r="GWY1693" s="31"/>
      <c r="GWZ1693" s="50"/>
      <c r="GXA1693" s="31"/>
      <c r="GXB1693" s="40"/>
      <c r="GXC1693" s="31"/>
      <c r="GXD1693" s="50"/>
      <c r="GXE1693" s="31"/>
      <c r="GXF1693" s="40"/>
      <c r="GXG1693" s="31"/>
      <c r="GXH1693" s="50"/>
      <c r="GXI1693" s="31"/>
      <c r="GXJ1693" s="40"/>
      <c r="GXK1693" s="31"/>
      <c r="GXL1693" s="50"/>
      <c r="GXM1693" s="31"/>
      <c r="GXN1693" s="40"/>
      <c r="GXO1693" s="31"/>
      <c r="GXP1693" s="50"/>
      <c r="GXQ1693" s="31"/>
      <c r="GXR1693" s="40"/>
      <c r="GXS1693" s="31"/>
      <c r="GXT1693" s="50"/>
      <c r="GXU1693" s="31"/>
      <c r="GXV1693" s="40"/>
      <c r="GXW1693" s="31"/>
      <c r="GXX1693" s="50"/>
      <c r="GXY1693" s="31"/>
      <c r="GXZ1693" s="40"/>
      <c r="GYA1693" s="31"/>
      <c r="GYB1693" s="50"/>
      <c r="GYC1693" s="31"/>
      <c r="GYD1693" s="40"/>
      <c r="GYE1693" s="31"/>
      <c r="GYF1693" s="50"/>
      <c r="GYG1693" s="31"/>
      <c r="GYH1693" s="40"/>
      <c r="GYI1693" s="31"/>
      <c r="GYJ1693" s="50"/>
      <c r="GYK1693" s="31"/>
      <c r="GYL1693" s="40"/>
      <c r="GYM1693" s="31"/>
      <c r="GYN1693" s="50"/>
      <c r="GYO1693" s="31"/>
      <c r="GYP1693" s="40"/>
      <c r="GYQ1693" s="31"/>
      <c r="GYR1693" s="50"/>
      <c r="GYS1693" s="31"/>
      <c r="GYT1693" s="40"/>
      <c r="GYU1693" s="31"/>
      <c r="GYV1693" s="50"/>
      <c r="GYW1693" s="31"/>
      <c r="GYX1693" s="40"/>
      <c r="GYY1693" s="31"/>
      <c r="GYZ1693" s="50"/>
      <c r="GZA1693" s="31"/>
      <c r="GZB1693" s="40"/>
      <c r="GZC1693" s="31"/>
      <c r="GZD1693" s="50"/>
      <c r="GZE1693" s="31"/>
      <c r="GZF1693" s="40"/>
      <c r="GZG1693" s="31"/>
      <c r="GZH1693" s="50"/>
      <c r="GZI1693" s="31"/>
      <c r="GZJ1693" s="40"/>
      <c r="GZK1693" s="31"/>
      <c r="GZL1693" s="50"/>
      <c r="GZM1693" s="31"/>
      <c r="GZN1693" s="40"/>
      <c r="GZO1693" s="31"/>
      <c r="GZP1693" s="50"/>
      <c r="GZQ1693" s="31"/>
      <c r="GZR1693" s="40"/>
      <c r="GZS1693" s="31"/>
      <c r="GZT1693" s="50"/>
      <c r="GZU1693" s="31"/>
      <c r="GZV1693" s="40"/>
      <c r="GZW1693" s="31"/>
      <c r="GZX1693" s="50"/>
      <c r="GZY1693" s="31"/>
      <c r="GZZ1693" s="40"/>
      <c r="HAA1693" s="31"/>
      <c r="HAB1693" s="50"/>
      <c r="HAC1693" s="31"/>
      <c r="HAD1693" s="40"/>
      <c r="HAE1693" s="31"/>
      <c r="HAF1693" s="50"/>
      <c r="HAG1693" s="31"/>
      <c r="HAH1693" s="40"/>
      <c r="HAI1693" s="31"/>
      <c r="HAJ1693" s="50"/>
      <c r="HAK1693" s="31"/>
      <c r="HAL1693" s="40"/>
      <c r="HAM1693" s="31"/>
      <c r="HAN1693" s="50"/>
      <c r="HAO1693" s="31"/>
      <c r="HAP1693" s="40"/>
      <c r="HAQ1693" s="31"/>
      <c r="HAR1693" s="50"/>
      <c r="HAS1693" s="31"/>
      <c r="HAT1693" s="40"/>
      <c r="HAU1693" s="31"/>
      <c r="HAV1693" s="50"/>
      <c r="HAW1693" s="31"/>
      <c r="HAX1693" s="40"/>
      <c r="HAY1693" s="31"/>
      <c r="HAZ1693" s="50"/>
      <c r="HBA1693" s="31"/>
      <c r="HBB1693" s="40"/>
      <c r="HBC1693" s="31"/>
      <c r="HBD1693" s="50"/>
      <c r="HBE1693" s="31"/>
      <c r="HBF1693" s="40"/>
      <c r="HBG1693" s="31"/>
      <c r="HBH1693" s="50"/>
      <c r="HBI1693" s="31"/>
      <c r="HBJ1693" s="40"/>
      <c r="HBK1693" s="31"/>
      <c r="HBL1693" s="50"/>
      <c r="HBM1693" s="31"/>
      <c r="HBN1693" s="40"/>
      <c r="HBO1693" s="31"/>
      <c r="HBP1693" s="50"/>
      <c r="HBQ1693" s="31"/>
      <c r="HBR1693" s="40"/>
      <c r="HBS1693" s="31"/>
      <c r="HBT1693" s="50"/>
      <c r="HBU1693" s="31"/>
      <c r="HBV1693" s="40"/>
      <c r="HBW1693" s="31"/>
      <c r="HBX1693" s="50"/>
      <c r="HBY1693" s="31"/>
      <c r="HBZ1693" s="40"/>
      <c r="HCA1693" s="31"/>
      <c r="HCB1693" s="50"/>
      <c r="HCC1693" s="31"/>
      <c r="HCD1693" s="40"/>
      <c r="HCE1693" s="31"/>
      <c r="HCF1693" s="50"/>
      <c r="HCG1693" s="31"/>
      <c r="HCH1693" s="40"/>
      <c r="HCI1693" s="31"/>
      <c r="HCJ1693" s="50"/>
      <c r="HCK1693" s="31"/>
      <c r="HCL1693" s="40"/>
      <c r="HCM1693" s="31"/>
      <c r="HCN1693" s="50"/>
      <c r="HCO1693" s="31"/>
      <c r="HCP1693" s="40"/>
      <c r="HCQ1693" s="31"/>
      <c r="HCR1693" s="50"/>
      <c r="HCS1693" s="31"/>
      <c r="HCT1693" s="40"/>
      <c r="HCU1693" s="31"/>
      <c r="HCV1693" s="50"/>
      <c r="HCW1693" s="31"/>
      <c r="HCX1693" s="40"/>
      <c r="HCY1693" s="31"/>
      <c r="HCZ1693" s="50"/>
      <c r="HDA1693" s="31"/>
      <c r="HDB1693" s="40"/>
      <c r="HDC1693" s="31"/>
      <c r="HDD1693" s="50"/>
      <c r="HDE1693" s="31"/>
      <c r="HDF1693" s="40"/>
      <c r="HDG1693" s="31"/>
      <c r="HDH1693" s="50"/>
      <c r="HDI1693" s="31"/>
      <c r="HDJ1693" s="40"/>
      <c r="HDK1693" s="31"/>
      <c r="HDL1693" s="50"/>
      <c r="HDM1693" s="31"/>
      <c r="HDN1693" s="40"/>
      <c r="HDO1693" s="31"/>
      <c r="HDP1693" s="50"/>
      <c r="HDQ1693" s="31"/>
      <c r="HDR1693" s="40"/>
      <c r="HDS1693" s="31"/>
      <c r="HDT1693" s="50"/>
      <c r="HDU1693" s="31"/>
      <c r="HDV1693" s="40"/>
      <c r="HDW1693" s="31"/>
      <c r="HDX1693" s="50"/>
      <c r="HDY1693" s="31"/>
      <c r="HDZ1693" s="40"/>
      <c r="HEA1693" s="31"/>
      <c r="HEB1693" s="50"/>
      <c r="HEC1693" s="31"/>
      <c r="HED1693" s="40"/>
      <c r="HEE1693" s="31"/>
      <c r="HEF1693" s="50"/>
      <c r="HEG1693" s="31"/>
      <c r="HEH1693" s="40"/>
      <c r="HEI1693" s="31"/>
      <c r="HEJ1693" s="50"/>
      <c r="HEK1693" s="31"/>
      <c r="HEL1693" s="40"/>
      <c r="HEM1693" s="31"/>
      <c r="HEN1693" s="50"/>
      <c r="HEO1693" s="31"/>
      <c r="HEP1693" s="40"/>
      <c r="HEQ1693" s="31"/>
      <c r="HER1693" s="50"/>
      <c r="HES1693" s="31"/>
      <c r="HET1693" s="40"/>
      <c r="HEU1693" s="31"/>
      <c r="HEV1693" s="50"/>
      <c r="HEW1693" s="31"/>
      <c r="HEX1693" s="40"/>
      <c r="HEY1693" s="31"/>
      <c r="HEZ1693" s="50"/>
      <c r="HFA1693" s="31"/>
      <c r="HFB1693" s="40"/>
      <c r="HFC1693" s="31"/>
      <c r="HFD1693" s="50"/>
      <c r="HFE1693" s="31"/>
      <c r="HFF1693" s="40"/>
      <c r="HFG1693" s="31"/>
      <c r="HFH1693" s="50"/>
      <c r="HFI1693" s="31"/>
      <c r="HFJ1693" s="40"/>
      <c r="HFK1693" s="31"/>
      <c r="HFL1693" s="50"/>
      <c r="HFM1693" s="31"/>
      <c r="HFN1693" s="40"/>
      <c r="HFO1693" s="31"/>
      <c r="HFP1693" s="50"/>
      <c r="HFQ1693" s="31"/>
      <c r="HFR1693" s="40"/>
      <c r="HFS1693" s="31"/>
      <c r="HFT1693" s="50"/>
      <c r="HFU1693" s="31"/>
      <c r="HFV1693" s="40"/>
      <c r="HFW1693" s="31"/>
      <c r="HFX1693" s="50"/>
      <c r="HFY1693" s="31"/>
      <c r="HFZ1693" s="40"/>
      <c r="HGA1693" s="31"/>
      <c r="HGB1693" s="50"/>
      <c r="HGC1693" s="31"/>
      <c r="HGD1693" s="40"/>
      <c r="HGE1693" s="31"/>
      <c r="HGF1693" s="50"/>
      <c r="HGG1693" s="31"/>
      <c r="HGH1693" s="40"/>
      <c r="HGI1693" s="31"/>
      <c r="HGJ1693" s="50"/>
      <c r="HGK1693" s="31"/>
      <c r="HGL1693" s="40"/>
      <c r="HGM1693" s="31"/>
      <c r="HGN1693" s="50"/>
      <c r="HGO1693" s="31"/>
      <c r="HGP1693" s="40"/>
      <c r="HGQ1693" s="31"/>
      <c r="HGR1693" s="50"/>
      <c r="HGS1693" s="31"/>
      <c r="HGT1693" s="40"/>
      <c r="HGU1693" s="31"/>
      <c r="HGV1693" s="50"/>
      <c r="HGW1693" s="31"/>
      <c r="HGX1693" s="40"/>
      <c r="HGY1693" s="31"/>
      <c r="HGZ1693" s="50"/>
      <c r="HHA1693" s="31"/>
      <c r="HHB1693" s="40"/>
      <c r="HHC1693" s="31"/>
      <c r="HHD1693" s="50"/>
      <c r="HHE1693" s="31"/>
      <c r="HHF1693" s="40"/>
      <c r="HHG1693" s="31"/>
      <c r="HHH1693" s="50"/>
      <c r="HHI1693" s="31"/>
      <c r="HHJ1693" s="40"/>
      <c r="HHK1693" s="31"/>
      <c r="HHL1693" s="50"/>
      <c r="HHM1693" s="31"/>
      <c r="HHN1693" s="40"/>
      <c r="HHO1693" s="31"/>
      <c r="HHP1693" s="50"/>
      <c r="HHQ1693" s="31"/>
      <c r="HHR1693" s="40"/>
      <c r="HHS1693" s="31"/>
      <c r="HHT1693" s="50"/>
      <c r="HHU1693" s="31"/>
      <c r="HHV1693" s="40"/>
      <c r="HHW1693" s="31"/>
      <c r="HHX1693" s="50"/>
      <c r="HHY1693" s="31"/>
      <c r="HHZ1693" s="40"/>
      <c r="HIA1693" s="31"/>
      <c r="HIB1693" s="50"/>
      <c r="HIC1693" s="31"/>
      <c r="HID1693" s="40"/>
      <c r="HIE1693" s="31"/>
      <c r="HIF1693" s="50"/>
      <c r="HIG1693" s="31"/>
      <c r="HIH1693" s="40"/>
      <c r="HII1693" s="31"/>
      <c r="HIJ1693" s="50"/>
      <c r="HIK1693" s="31"/>
      <c r="HIL1693" s="40"/>
      <c r="HIM1693" s="31"/>
      <c r="HIN1693" s="50"/>
      <c r="HIO1693" s="31"/>
      <c r="HIP1693" s="40"/>
      <c r="HIQ1693" s="31"/>
      <c r="HIR1693" s="50"/>
      <c r="HIS1693" s="31"/>
      <c r="HIT1693" s="40"/>
      <c r="HIU1693" s="31"/>
      <c r="HIV1693" s="50"/>
      <c r="HIW1693" s="31"/>
      <c r="HIX1693" s="40"/>
      <c r="HIY1693" s="31"/>
      <c r="HIZ1693" s="50"/>
      <c r="HJA1693" s="31"/>
      <c r="HJB1693" s="40"/>
      <c r="HJC1693" s="31"/>
      <c r="HJD1693" s="50"/>
      <c r="HJE1693" s="31"/>
      <c r="HJF1693" s="40"/>
      <c r="HJG1693" s="31"/>
      <c r="HJH1693" s="50"/>
      <c r="HJI1693" s="31"/>
      <c r="HJJ1693" s="40"/>
      <c r="HJK1693" s="31"/>
      <c r="HJL1693" s="50"/>
      <c r="HJM1693" s="31"/>
      <c r="HJN1693" s="40"/>
      <c r="HJO1693" s="31"/>
      <c r="HJP1693" s="50"/>
      <c r="HJQ1693" s="31"/>
      <c r="HJR1693" s="40"/>
      <c r="HJS1693" s="31"/>
      <c r="HJT1693" s="50"/>
      <c r="HJU1693" s="31"/>
      <c r="HJV1693" s="40"/>
      <c r="HJW1693" s="31"/>
      <c r="HJX1693" s="50"/>
      <c r="HJY1693" s="31"/>
      <c r="HJZ1693" s="40"/>
      <c r="HKA1693" s="31"/>
      <c r="HKB1693" s="50"/>
      <c r="HKC1693" s="31"/>
      <c r="HKD1693" s="40"/>
      <c r="HKE1693" s="31"/>
      <c r="HKF1693" s="50"/>
      <c r="HKG1693" s="31"/>
      <c r="HKH1693" s="40"/>
      <c r="HKI1693" s="31"/>
      <c r="HKJ1693" s="50"/>
      <c r="HKK1693" s="31"/>
      <c r="HKL1693" s="40"/>
      <c r="HKM1693" s="31"/>
      <c r="HKN1693" s="50"/>
      <c r="HKO1693" s="31"/>
      <c r="HKP1693" s="40"/>
      <c r="HKQ1693" s="31"/>
      <c r="HKR1693" s="50"/>
      <c r="HKS1693" s="31"/>
      <c r="HKT1693" s="40"/>
      <c r="HKU1693" s="31"/>
      <c r="HKV1693" s="50"/>
      <c r="HKW1693" s="31"/>
      <c r="HKX1693" s="40"/>
      <c r="HKY1693" s="31"/>
      <c r="HKZ1693" s="50"/>
      <c r="HLA1693" s="31"/>
      <c r="HLB1693" s="40"/>
      <c r="HLC1693" s="31"/>
      <c r="HLD1693" s="50"/>
      <c r="HLE1693" s="31"/>
      <c r="HLF1693" s="40"/>
      <c r="HLG1693" s="31"/>
      <c r="HLH1693" s="50"/>
      <c r="HLI1693" s="31"/>
      <c r="HLJ1693" s="40"/>
      <c r="HLK1693" s="31"/>
      <c r="HLL1693" s="50"/>
      <c r="HLM1693" s="31"/>
      <c r="HLN1693" s="40"/>
      <c r="HLO1693" s="31"/>
      <c r="HLP1693" s="50"/>
      <c r="HLQ1693" s="31"/>
      <c r="HLR1693" s="40"/>
      <c r="HLS1693" s="31"/>
      <c r="HLT1693" s="50"/>
      <c r="HLU1693" s="31"/>
      <c r="HLV1693" s="40"/>
      <c r="HLW1693" s="31"/>
      <c r="HLX1693" s="50"/>
      <c r="HLY1693" s="31"/>
      <c r="HLZ1693" s="40"/>
      <c r="HMA1693" s="31"/>
      <c r="HMB1693" s="50"/>
      <c r="HMC1693" s="31"/>
      <c r="HMD1693" s="40"/>
      <c r="HME1693" s="31"/>
      <c r="HMF1693" s="50"/>
      <c r="HMG1693" s="31"/>
      <c r="HMH1693" s="40"/>
      <c r="HMI1693" s="31"/>
      <c r="HMJ1693" s="50"/>
      <c r="HMK1693" s="31"/>
      <c r="HML1693" s="40"/>
      <c r="HMM1693" s="31"/>
      <c r="HMN1693" s="50"/>
      <c r="HMO1693" s="31"/>
      <c r="HMP1693" s="40"/>
      <c r="HMQ1693" s="31"/>
      <c r="HMR1693" s="50"/>
      <c r="HMS1693" s="31"/>
      <c r="HMT1693" s="40"/>
      <c r="HMU1693" s="31"/>
      <c r="HMV1693" s="50"/>
      <c r="HMW1693" s="31"/>
      <c r="HMX1693" s="40"/>
      <c r="HMY1693" s="31"/>
      <c r="HMZ1693" s="50"/>
      <c r="HNA1693" s="31"/>
      <c r="HNB1693" s="40"/>
      <c r="HNC1693" s="31"/>
      <c r="HND1693" s="50"/>
      <c r="HNE1693" s="31"/>
      <c r="HNF1693" s="40"/>
      <c r="HNG1693" s="31"/>
      <c r="HNH1693" s="50"/>
      <c r="HNI1693" s="31"/>
      <c r="HNJ1693" s="40"/>
      <c r="HNK1693" s="31"/>
      <c r="HNL1693" s="50"/>
      <c r="HNM1693" s="31"/>
      <c r="HNN1693" s="40"/>
      <c r="HNO1693" s="31"/>
      <c r="HNP1693" s="50"/>
      <c r="HNQ1693" s="31"/>
      <c r="HNR1693" s="40"/>
      <c r="HNS1693" s="31"/>
      <c r="HNT1693" s="50"/>
      <c r="HNU1693" s="31"/>
      <c r="HNV1693" s="40"/>
      <c r="HNW1693" s="31"/>
      <c r="HNX1693" s="50"/>
      <c r="HNY1693" s="31"/>
      <c r="HNZ1693" s="40"/>
      <c r="HOA1693" s="31"/>
      <c r="HOB1693" s="50"/>
      <c r="HOC1693" s="31"/>
      <c r="HOD1693" s="40"/>
      <c r="HOE1693" s="31"/>
      <c r="HOF1693" s="50"/>
      <c r="HOG1693" s="31"/>
      <c r="HOH1693" s="40"/>
      <c r="HOI1693" s="31"/>
      <c r="HOJ1693" s="50"/>
      <c r="HOK1693" s="31"/>
      <c r="HOL1693" s="40"/>
      <c r="HOM1693" s="31"/>
      <c r="HON1693" s="50"/>
      <c r="HOO1693" s="31"/>
      <c r="HOP1693" s="40"/>
      <c r="HOQ1693" s="31"/>
      <c r="HOR1693" s="50"/>
      <c r="HOS1693" s="31"/>
      <c r="HOT1693" s="40"/>
      <c r="HOU1693" s="31"/>
      <c r="HOV1693" s="50"/>
      <c r="HOW1693" s="31"/>
      <c r="HOX1693" s="40"/>
      <c r="HOY1693" s="31"/>
      <c r="HOZ1693" s="50"/>
      <c r="HPA1693" s="31"/>
      <c r="HPB1693" s="40"/>
      <c r="HPC1693" s="31"/>
      <c r="HPD1693" s="50"/>
      <c r="HPE1693" s="31"/>
      <c r="HPF1693" s="40"/>
      <c r="HPG1693" s="31"/>
      <c r="HPH1693" s="50"/>
      <c r="HPI1693" s="31"/>
      <c r="HPJ1693" s="40"/>
      <c r="HPK1693" s="31"/>
      <c r="HPL1693" s="50"/>
      <c r="HPM1693" s="31"/>
      <c r="HPN1693" s="40"/>
      <c r="HPO1693" s="31"/>
      <c r="HPP1693" s="50"/>
      <c r="HPQ1693" s="31"/>
      <c r="HPR1693" s="40"/>
      <c r="HPS1693" s="31"/>
      <c r="HPT1693" s="50"/>
      <c r="HPU1693" s="31"/>
      <c r="HPV1693" s="40"/>
      <c r="HPW1693" s="31"/>
      <c r="HPX1693" s="50"/>
      <c r="HPY1693" s="31"/>
      <c r="HPZ1693" s="40"/>
      <c r="HQA1693" s="31"/>
      <c r="HQB1693" s="50"/>
      <c r="HQC1693" s="31"/>
      <c r="HQD1693" s="40"/>
      <c r="HQE1693" s="31"/>
      <c r="HQF1693" s="50"/>
      <c r="HQG1693" s="31"/>
      <c r="HQH1693" s="40"/>
      <c r="HQI1693" s="31"/>
      <c r="HQJ1693" s="50"/>
      <c r="HQK1693" s="31"/>
      <c r="HQL1693" s="40"/>
      <c r="HQM1693" s="31"/>
      <c r="HQN1693" s="50"/>
      <c r="HQO1693" s="31"/>
      <c r="HQP1693" s="40"/>
      <c r="HQQ1693" s="31"/>
      <c r="HQR1693" s="50"/>
      <c r="HQS1693" s="31"/>
      <c r="HQT1693" s="40"/>
      <c r="HQU1693" s="31"/>
      <c r="HQV1693" s="50"/>
      <c r="HQW1693" s="31"/>
      <c r="HQX1693" s="40"/>
      <c r="HQY1693" s="31"/>
      <c r="HQZ1693" s="50"/>
      <c r="HRA1693" s="31"/>
      <c r="HRB1693" s="40"/>
      <c r="HRC1693" s="31"/>
      <c r="HRD1693" s="50"/>
      <c r="HRE1693" s="31"/>
      <c r="HRF1693" s="40"/>
      <c r="HRG1693" s="31"/>
      <c r="HRH1693" s="50"/>
      <c r="HRI1693" s="31"/>
      <c r="HRJ1693" s="40"/>
      <c r="HRK1693" s="31"/>
      <c r="HRL1693" s="50"/>
      <c r="HRM1693" s="31"/>
      <c r="HRN1693" s="40"/>
      <c r="HRO1693" s="31"/>
      <c r="HRP1693" s="50"/>
      <c r="HRQ1693" s="31"/>
      <c r="HRR1693" s="40"/>
      <c r="HRS1693" s="31"/>
      <c r="HRT1693" s="50"/>
      <c r="HRU1693" s="31"/>
      <c r="HRV1693" s="40"/>
      <c r="HRW1693" s="31"/>
      <c r="HRX1693" s="50"/>
      <c r="HRY1693" s="31"/>
      <c r="HRZ1693" s="40"/>
      <c r="HSA1693" s="31"/>
      <c r="HSB1693" s="50"/>
      <c r="HSC1693" s="31"/>
      <c r="HSD1693" s="40"/>
      <c r="HSE1693" s="31"/>
      <c r="HSF1693" s="50"/>
      <c r="HSG1693" s="31"/>
      <c r="HSH1693" s="40"/>
      <c r="HSI1693" s="31"/>
      <c r="HSJ1693" s="50"/>
      <c r="HSK1693" s="31"/>
      <c r="HSL1693" s="40"/>
      <c r="HSM1693" s="31"/>
      <c r="HSN1693" s="50"/>
      <c r="HSO1693" s="31"/>
      <c r="HSP1693" s="40"/>
      <c r="HSQ1693" s="31"/>
      <c r="HSR1693" s="50"/>
      <c r="HSS1693" s="31"/>
      <c r="HST1693" s="40"/>
      <c r="HSU1693" s="31"/>
      <c r="HSV1693" s="50"/>
      <c r="HSW1693" s="31"/>
      <c r="HSX1693" s="40"/>
      <c r="HSY1693" s="31"/>
      <c r="HSZ1693" s="50"/>
      <c r="HTA1693" s="31"/>
      <c r="HTB1693" s="40"/>
      <c r="HTC1693" s="31"/>
      <c r="HTD1693" s="50"/>
      <c r="HTE1693" s="31"/>
      <c r="HTF1693" s="40"/>
      <c r="HTG1693" s="31"/>
      <c r="HTH1693" s="50"/>
      <c r="HTI1693" s="31"/>
      <c r="HTJ1693" s="40"/>
      <c r="HTK1693" s="31"/>
      <c r="HTL1693" s="50"/>
      <c r="HTM1693" s="31"/>
      <c r="HTN1693" s="40"/>
      <c r="HTO1693" s="31"/>
      <c r="HTP1693" s="50"/>
      <c r="HTQ1693" s="31"/>
      <c r="HTR1693" s="40"/>
      <c r="HTS1693" s="31"/>
      <c r="HTT1693" s="50"/>
      <c r="HTU1693" s="31"/>
      <c r="HTV1693" s="40"/>
      <c r="HTW1693" s="31"/>
      <c r="HTX1693" s="50"/>
      <c r="HTY1693" s="31"/>
      <c r="HTZ1693" s="40"/>
      <c r="HUA1693" s="31"/>
      <c r="HUB1693" s="50"/>
      <c r="HUC1693" s="31"/>
      <c r="HUD1693" s="40"/>
      <c r="HUE1693" s="31"/>
      <c r="HUF1693" s="50"/>
      <c r="HUG1693" s="31"/>
      <c r="HUH1693" s="40"/>
      <c r="HUI1693" s="31"/>
      <c r="HUJ1693" s="50"/>
      <c r="HUK1693" s="31"/>
      <c r="HUL1693" s="40"/>
      <c r="HUM1693" s="31"/>
      <c r="HUN1693" s="50"/>
      <c r="HUO1693" s="31"/>
      <c r="HUP1693" s="40"/>
      <c r="HUQ1693" s="31"/>
      <c r="HUR1693" s="50"/>
      <c r="HUS1693" s="31"/>
      <c r="HUT1693" s="40"/>
      <c r="HUU1693" s="31"/>
      <c r="HUV1693" s="50"/>
      <c r="HUW1693" s="31"/>
      <c r="HUX1693" s="40"/>
      <c r="HUY1693" s="31"/>
      <c r="HUZ1693" s="50"/>
      <c r="HVA1693" s="31"/>
      <c r="HVB1693" s="40"/>
      <c r="HVC1693" s="31"/>
      <c r="HVD1693" s="50"/>
      <c r="HVE1693" s="31"/>
      <c r="HVF1693" s="40"/>
      <c r="HVG1693" s="31"/>
      <c r="HVH1693" s="50"/>
      <c r="HVI1693" s="31"/>
      <c r="HVJ1693" s="40"/>
      <c r="HVK1693" s="31"/>
      <c r="HVL1693" s="50"/>
      <c r="HVM1693" s="31"/>
      <c r="HVN1693" s="40"/>
      <c r="HVO1693" s="31"/>
      <c r="HVP1693" s="50"/>
      <c r="HVQ1693" s="31"/>
      <c r="HVR1693" s="40"/>
      <c r="HVS1693" s="31"/>
      <c r="HVT1693" s="50"/>
      <c r="HVU1693" s="31"/>
      <c r="HVV1693" s="40"/>
      <c r="HVW1693" s="31"/>
      <c r="HVX1693" s="50"/>
      <c r="HVY1693" s="31"/>
      <c r="HVZ1693" s="40"/>
      <c r="HWA1693" s="31"/>
      <c r="HWB1693" s="50"/>
      <c r="HWC1693" s="31"/>
      <c r="HWD1693" s="40"/>
      <c r="HWE1693" s="31"/>
      <c r="HWF1693" s="50"/>
      <c r="HWG1693" s="31"/>
      <c r="HWH1693" s="40"/>
      <c r="HWI1693" s="31"/>
      <c r="HWJ1693" s="50"/>
      <c r="HWK1693" s="31"/>
      <c r="HWL1693" s="40"/>
      <c r="HWM1693" s="31"/>
      <c r="HWN1693" s="50"/>
      <c r="HWO1693" s="31"/>
      <c r="HWP1693" s="40"/>
      <c r="HWQ1693" s="31"/>
      <c r="HWR1693" s="50"/>
      <c r="HWS1693" s="31"/>
      <c r="HWT1693" s="40"/>
      <c r="HWU1693" s="31"/>
      <c r="HWV1693" s="50"/>
      <c r="HWW1693" s="31"/>
      <c r="HWX1693" s="40"/>
      <c r="HWY1693" s="31"/>
      <c r="HWZ1693" s="50"/>
      <c r="HXA1693" s="31"/>
      <c r="HXB1693" s="40"/>
      <c r="HXC1693" s="31"/>
      <c r="HXD1693" s="50"/>
      <c r="HXE1693" s="31"/>
      <c r="HXF1693" s="40"/>
      <c r="HXG1693" s="31"/>
      <c r="HXH1693" s="50"/>
      <c r="HXI1693" s="31"/>
      <c r="HXJ1693" s="40"/>
      <c r="HXK1693" s="31"/>
      <c r="HXL1693" s="50"/>
      <c r="HXM1693" s="31"/>
      <c r="HXN1693" s="40"/>
      <c r="HXO1693" s="31"/>
      <c r="HXP1693" s="50"/>
      <c r="HXQ1693" s="31"/>
      <c r="HXR1693" s="40"/>
      <c r="HXS1693" s="31"/>
      <c r="HXT1693" s="50"/>
      <c r="HXU1693" s="31"/>
      <c r="HXV1693" s="40"/>
      <c r="HXW1693" s="31"/>
      <c r="HXX1693" s="50"/>
      <c r="HXY1693" s="31"/>
      <c r="HXZ1693" s="40"/>
      <c r="HYA1693" s="31"/>
      <c r="HYB1693" s="50"/>
      <c r="HYC1693" s="31"/>
      <c r="HYD1693" s="40"/>
      <c r="HYE1693" s="31"/>
      <c r="HYF1693" s="50"/>
      <c r="HYG1693" s="31"/>
      <c r="HYH1693" s="40"/>
      <c r="HYI1693" s="31"/>
      <c r="HYJ1693" s="50"/>
      <c r="HYK1693" s="31"/>
      <c r="HYL1693" s="40"/>
      <c r="HYM1693" s="31"/>
      <c r="HYN1693" s="50"/>
      <c r="HYO1693" s="31"/>
      <c r="HYP1693" s="40"/>
      <c r="HYQ1693" s="31"/>
      <c r="HYR1693" s="50"/>
      <c r="HYS1693" s="31"/>
      <c r="HYT1693" s="40"/>
      <c r="HYU1693" s="31"/>
      <c r="HYV1693" s="50"/>
      <c r="HYW1693" s="31"/>
      <c r="HYX1693" s="40"/>
      <c r="HYY1693" s="31"/>
      <c r="HYZ1693" s="50"/>
      <c r="HZA1693" s="31"/>
      <c r="HZB1693" s="40"/>
      <c r="HZC1693" s="31"/>
      <c r="HZD1693" s="50"/>
      <c r="HZE1693" s="31"/>
      <c r="HZF1693" s="40"/>
      <c r="HZG1693" s="31"/>
      <c r="HZH1693" s="50"/>
      <c r="HZI1693" s="31"/>
      <c r="HZJ1693" s="40"/>
      <c r="HZK1693" s="31"/>
      <c r="HZL1693" s="50"/>
      <c r="HZM1693" s="31"/>
      <c r="HZN1693" s="40"/>
      <c r="HZO1693" s="31"/>
      <c r="HZP1693" s="50"/>
      <c r="HZQ1693" s="31"/>
      <c r="HZR1693" s="40"/>
      <c r="HZS1693" s="31"/>
      <c r="HZT1693" s="50"/>
      <c r="HZU1693" s="31"/>
      <c r="HZV1693" s="40"/>
      <c r="HZW1693" s="31"/>
      <c r="HZX1693" s="50"/>
      <c r="HZY1693" s="31"/>
      <c r="HZZ1693" s="40"/>
      <c r="IAA1693" s="31"/>
      <c r="IAB1693" s="50"/>
      <c r="IAC1693" s="31"/>
      <c r="IAD1693" s="40"/>
      <c r="IAE1693" s="31"/>
      <c r="IAF1693" s="50"/>
      <c r="IAG1693" s="31"/>
      <c r="IAH1693" s="40"/>
      <c r="IAI1693" s="31"/>
      <c r="IAJ1693" s="50"/>
      <c r="IAK1693" s="31"/>
      <c r="IAL1693" s="40"/>
      <c r="IAM1693" s="31"/>
      <c r="IAN1693" s="50"/>
      <c r="IAO1693" s="31"/>
      <c r="IAP1693" s="40"/>
      <c r="IAQ1693" s="31"/>
      <c r="IAR1693" s="50"/>
      <c r="IAS1693" s="31"/>
      <c r="IAT1693" s="40"/>
      <c r="IAU1693" s="31"/>
      <c r="IAV1693" s="50"/>
      <c r="IAW1693" s="31"/>
      <c r="IAX1693" s="40"/>
      <c r="IAY1693" s="31"/>
      <c r="IAZ1693" s="50"/>
      <c r="IBA1693" s="31"/>
      <c r="IBB1693" s="40"/>
      <c r="IBC1693" s="31"/>
      <c r="IBD1693" s="50"/>
      <c r="IBE1693" s="31"/>
      <c r="IBF1693" s="40"/>
      <c r="IBG1693" s="31"/>
      <c r="IBH1693" s="50"/>
      <c r="IBI1693" s="31"/>
      <c r="IBJ1693" s="40"/>
      <c r="IBK1693" s="31"/>
      <c r="IBL1693" s="50"/>
      <c r="IBM1693" s="31"/>
      <c r="IBN1693" s="40"/>
      <c r="IBO1693" s="31"/>
      <c r="IBP1693" s="50"/>
      <c r="IBQ1693" s="31"/>
      <c r="IBR1693" s="40"/>
      <c r="IBS1693" s="31"/>
      <c r="IBT1693" s="50"/>
      <c r="IBU1693" s="31"/>
      <c r="IBV1693" s="40"/>
      <c r="IBW1693" s="31"/>
      <c r="IBX1693" s="50"/>
      <c r="IBY1693" s="31"/>
      <c r="IBZ1693" s="40"/>
      <c r="ICA1693" s="31"/>
      <c r="ICB1693" s="50"/>
      <c r="ICC1693" s="31"/>
      <c r="ICD1693" s="40"/>
      <c r="ICE1693" s="31"/>
      <c r="ICF1693" s="50"/>
      <c r="ICG1693" s="31"/>
      <c r="ICH1693" s="40"/>
      <c r="ICI1693" s="31"/>
      <c r="ICJ1693" s="50"/>
      <c r="ICK1693" s="31"/>
      <c r="ICL1693" s="40"/>
      <c r="ICM1693" s="31"/>
      <c r="ICN1693" s="50"/>
      <c r="ICO1693" s="31"/>
      <c r="ICP1693" s="40"/>
      <c r="ICQ1693" s="31"/>
      <c r="ICR1693" s="50"/>
      <c r="ICS1693" s="31"/>
      <c r="ICT1693" s="40"/>
      <c r="ICU1693" s="31"/>
      <c r="ICV1693" s="50"/>
      <c r="ICW1693" s="31"/>
      <c r="ICX1693" s="40"/>
      <c r="ICY1693" s="31"/>
      <c r="ICZ1693" s="50"/>
      <c r="IDA1693" s="31"/>
      <c r="IDB1693" s="40"/>
      <c r="IDC1693" s="31"/>
      <c r="IDD1693" s="50"/>
      <c r="IDE1693" s="31"/>
      <c r="IDF1693" s="40"/>
      <c r="IDG1693" s="31"/>
      <c r="IDH1693" s="50"/>
      <c r="IDI1693" s="31"/>
      <c r="IDJ1693" s="40"/>
      <c r="IDK1693" s="31"/>
      <c r="IDL1693" s="50"/>
      <c r="IDM1693" s="31"/>
      <c r="IDN1693" s="40"/>
      <c r="IDO1693" s="31"/>
      <c r="IDP1693" s="50"/>
      <c r="IDQ1693" s="31"/>
      <c r="IDR1693" s="40"/>
      <c r="IDS1693" s="31"/>
      <c r="IDT1693" s="50"/>
      <c r="IDU1693" s="31"/>
      <c r="IDV1693" s="40"/>
      <c r="IDW1693" s="31"/>
      <c r="IDX1693" s="50"/>
      <c r="IDY1693" s="31"/>
      <c r="IDZ1693" s="40"/>
      <c r="IEA1693" s="31"/>
      <c r="IEB1693" s="50"/>
      <c r="IEC1693" s="31"/>
      <c r="IED1693" s="40"/>
      <c r="IEE1693" s="31"/>
      <c r="IEF1693" s="50"/>
      <c r="IEG1693" s="31"/>
      <c r="IEH1693" s="40"/>
      <c r="IEI1693" s="31"/>
      <c r="IEJ1693" s="50"/>
      <c r="IEK1693" s="31"/>
      <c r="IEL1693" s="40"/>
      <c r="IEM1693" s="31"/>
      <c r="IEN1693" s="50"/>
      <c r="IEO1693" s="31"/>
      <c r="IEP1693" s="40"/>
      <c r="IEQ1693" s="31"/>
      <c r="IER1693" s="50"/>
      <c r="IES1693" s="31"/>
      <c r="IET1693" s="40"/>
      <c r="IEU1693" s="31"/>
      <c r="IEV1693" s="50"/>
      <c r="IEW1693" s="31"/>
      <c r="IEX1693" s="40"/>
      <c r="IEY1693" s="31"/>
      <c r="IEZ1693" s="50"/>
      <c r="IFA1693" s="31"/>
      <c r="IFB1693" s="40"/>
      <c r="IFC1693" s="31"/>
      <c r="IFD1693" s="50"/>
      <c r="IFE1693" s="31"/>
      <c r="IFF1693" s="40"/>
      <c r="IFG1693" s="31"/>
      <c r="IFH1693" s="50"/>
      <c r="IFI1693" s="31"/>
      <c r="IFJ1693" s="40"/>
      <c r="IFK1693" s="31"/>
      <c r="IFL1693" s="50"/>
      <c r="IFM1693" s="31"/>
      <c r="IFN1693" s="40"/>
      <c r="IFO1693" s="31"/>
      <c r="IFP1693" s="50"/>
      <c r="IFQ1693" s="31"/>
      <c r="IFR1693" s="40"/>
      <c r="IFS1693" s="31"/>
      <c r="IFT1693" s="50"/>
      <c r="IFU1693" s="31"/>
      <c r="IFV1693" s="40"/>
      <c r="IFW1693" s="31"/>
      <c r="IFX1693" s="50"/>
      <c r="IFY1693" s="31"/>
      <c r="IFZ1693" s="40"/>
      <c r="IGA1693" s="31"/>
      <c r="IGB1693" s="50"/>
      <c r="IGC1693" s="31"/>
      <c r="IGD1693" s="40"/>
      <c r="IGE1693" s="31"/>
      <c r="IGF1693" s="50"/>
      <c r="IGG1693" s="31"/>
      <c r="IGH1693" s="40"/>
      <c r="IGI1693" s="31"/>
      <c r="IGJ1693" s="50"/>
      <c r="IGK1693" s="31"/>
      <c r="IGL1693" s="40"/>
      <c r="IGM1693" s="31"/>
      <c r="IGN1693" s="50"/>
      <c r="IGO1693" s="31"/>
      <c r="IGP1693" s="40"/>
      <c r="IGQ1693" s="31"/>
      <c r="IGR1693" s="50"/>
      <c r="IGS1693" s="31"/>
      <c r="IGT1693" s="40"/>
      <c r="IGU1693" s="31"/>
      <c r="IGV1693" s="50"/>
      <c r="IGW1693" s="31"/>
      <c r="IGX1693" s="40"/>
      <c r="IGY1693" s="31"/>
      <c r="IGZ1693" s="50"/>
      <c r="IHA1693" s="31"/>
      <c r="IHB1693" s="40"/>
      <c r="IHC1693" s="31"/>
      <c r="IHD1693" s="50"/>
      <c r="IHE1693" s="31"/>
      <c r="IHF1693" s="40"/>
      <c r="IHG1693" s="31"/>
      <c r="IHH1693" s="50"/>
      <c r="IHI1693" s="31"/>
      <c r="IHJ1693" s="40"/>
      <c r="IHK1693" s="31"/>
      <c r="IHL1693" s="50"/>
      <c r="IHM1693" s="31"/>
      <c r="IHN1693" s="40"/>
      <c r="IHO1693" s="31"/>
      <c r="IHP1693" s="50"/>
      <c r="IHQ1693" s="31"/>
      <c r="IHR1693" s="40"/>
      <c r="IHS1693" s="31"/>
      <c r="IHT1693" s="50"/>
      <c r="IHU1693" s="31"/>
      <c r="IHV1693" s="40"/>
      <c r="IHW1693" s="31"/>
      <c r="IHX1693" s="50"/>
      <c r="IHY1693" s="31"/>
      <c r="IHZ1693" s="40"/>
      <c r="IIA1693" s="31"/>
      <c r="IIB1693" s="50"/>
      <c r="IIC1693" s="31"/>
      <c r="IID1693" s="40"/>
      <c r="IIE1693" s="31"/>
      <c r="IIF1693" s="50"/>
      <c r="IIG1693" s="31"/>
      <c r="IIH1693" s="40"/>
      <c r="III1693" s="31"/>
      <c r="IIJ1693" s="50"/>
      <c r="IIK1693" s="31"/>
      <c r="IIL1693" s="40"/>
      <c r="IIM1693" s="31"/>
      <c r="IIN1693" s="50"/>
      <c r="IIO1693" s="31"/>
      <c r="IIP1693" s="40"/>
      <c r="IIQ1693" s="31"/>
      <c r="IIR1693" s="50"/>
      <c r="IIS1693" s="31"/>
      <c r="IIT1693" s="40"/>
      <c r="IIU1693" s="31"/>
      <c r="IIV1693" s="50"/>
      <c r="IIW1693" s="31"/>
      <c r="IIX1693" s="40"/>
      <c r="IIY1693" s="31"/>
      <c r="IIZ1693" s="50"/>
      <c r="IJA1693" s="31"/>
      <c r="IJB1693" s="40"/>
      <c r="IJC1693" s="31"/>
      <c r="IJD1693" s="50"/>
      <c r="IJE1693" s="31"/>
      <c r="IJF1693" s="40"/>
      <c r="IJG1693" s="31"/>
      <c r="IJH1693" s="50"/>
      <c r="IJI1693" s="31"/>
      <c r="IJJ1693" s="40"/>
      <c r="IJK1693" s="31"/>
      <c r="IJL1693" s="50"/>
      <c r="IJM1693" s="31"/>
      <c r="IJN1693" s="40"/>
      <c r="IJO1693" s="31"/>
      <c r="IJP1693" s="50"/>
      <c r="IJQ1693" s="31"/>
      <c r="IJR1693" s="40"/>
      <c r="IJS1693" s="31"/>
      <c r="IJT1693" s="50"/>
      <c r="IJU1693" s="31"/>
      <c r="IJV1693" s="40"/>
      <c r="IJW1693" s="31"/>
      <c r="IJX1693" s="50"/>
      <c r="IJY1693" s="31"/>
      <c r="IJZ1693" s="40"/>
      <c r="IKA1693" s="31"/>
      <c r="IKB1693" s="50"/>
      <c r="IKC1693" s="31"/>
      <c r="IKD1693" s="40"/>
      <c r="IKE1693" s="31"/>
      <c r="IKF1693" s="50"/>
      <c r="IKG1693" s="31"/>
      <c r="IKH1693" s="40"/>
      <c r="IKI1693" s="31"/>
      <c r="IKJ1693" s="50"/>
      <c r="IKK1693" s="31"/>
      <c r="IKL1693" s="40"/>
      <c r="IKM1693" s="31"/>
      <c r="IKN1693" s="50"/>
      <c r="IKO1693" s="31"/>
      <c r="IKP1693" s="40"/>
      <c r="IKQ1693" s="31"/>
      <c r="IKR1693" s="50"/>
      <c r="IKS1693" s="31"/>
      <c r="IKT1693" s="40"/>
      <c r="IKU1693" s="31"/>
      <c r="IKV1693" s="50"/>
      <c r="IKW1693" s="31"/>
      <c r="IKX1693" s="40"/>
      <c r="IKY1693" s="31"/>
      <c r="IKZ1693" s="50"/>
      <c r="ILA1693" s="31"/>
      <c r="ILB1693" s="40"/>
      <c r="ILC1693" s="31"/>
      <c r="ILD1693" s="50"/>
      <c r="ILE1693" s="31"/>
      <c r="ILF1693" s="40"/>
      <c r="ILG1693" s="31"/>
      <c r="ILH1693" s="50"/>
      <c r="ILI1693" s="31"/>
      <c r="ILJ1693" s="40"/>
      <c r="ILK1693" s="31"/>
      <c r="ILL1693" s="50"/>
      <c r="ILM1693" s="31"/>
      <c r="ILN1693" s="40"/>
      <c r="ILO1693" s="31"/>
      <c r="ILP1693" s="50"/>
      <c r="ILQ1693" s="31"/>
      <c r="ILR1693" s="40"/>
      <c r="ILS1693" s="31"/>
      <c r="ILT1693" s="50"/>
      <c r="ILU1693" s="31"/>
      <c r="ILV1693" s="40"/>
      <c r="ILW1693" s="31"/>
      <c r="ILX1693" s="50"/>
      <c r="ILY1693" s="31"/>
      <c r="ILZ1693" s="40"/>
      <c r="IMA1693" s="31"/>
      <c r="IMB1693" s="50"/>
      <c r="IMC1693" s="31"/>
      <c r="IMD1693" s="40"/>
      <c r="IME1693" s="31"/>
      <c r="IMF1693" s="50"/>
      <c r="IMG1693" s="31"/>
      <c r="IMH1693" s="40"/>
      <c r="IMI1693" s="31"/>
      <c r="IMJ1693" s="50"/>
      <c r="IMK1693" s="31"/>
      <c r="IML1693" s="40"/>
      <c r="IMM1693" s="31"/>
      <c r="IMN1693" s="50"/>
      <c r="IMO1693" s="31"/>
      <c r="IMP1693" s="40"/>
      <c r="IMQ1693" s="31"/>
      <c r="IMR1693" s="50"/>
      <c r="IMS1693" s="31"/>
      <c r="IMT1693" s="40"/>
      <c r="IMU1693" s="31"/>
      <c r="IMV1693" s="50"/>
      <c r="IMW1693" s="31"/>
      <c r="IMX1693" s="40"/>
      <c r="IMY1693" s="31"/>
      <c r="IMZ1693" s="50"/>
      <c r="INA1693" s="31"/>
      <c r="INB1693" s="40"/>
      <c r="INC1693" s="31"/>
      <c r="IND1693" s="50"/>
      <c r="INE1693" s="31"/>
      <c r="INF1693" s="40"/>
      <c r="ING1693" s="31"/>
      <c r="INH1693" s="50"/>
      <c r="INI1693" s="31"/>
      <c r="INJ1693" s="40"/>
      <c r="INK1693" s="31"/>
      <c r="INL1693" s="50"/>
      <c r="INM1693" s="31"/>
      <c r="INN1693" s="40"/>
      <c r="INO1693" s="31"/>
      <c r="INP1693" s="50"/>
      <c r="INQ1693" s="31"/>
      <c r="INR1693" s="40"/>
      <c r="INS1693" s="31"/>
      <c r="INT1693" s="50"/>
      <c r="INU1693" s="31"/>
      <c r="INV1693" s="40"/>
      <c r="INW1693" s="31"/>
      <c r="INX1693" s="50"/>
      <c r="INY1693" s="31"/>
      <c r="INZ1693" s="40"/>
      <c r="IOA1693" s="31"/>
      <c r="IOB1693" s="50"/>
      <c r="IOC1693" s="31"/>
      <c r="IOD1693" s="40"/>
      <c r="IOE1693" s="31"/>
      <c r="IOF1693" s="50"/>
      <c r="IOG1693" s="31"/>
      <c r="IOH1693" s="40"/>
      <c r="IOI1693" s="31"/>
      <c r="IOJ1693" s="50"/>
      <c r="IOK1693" s="31"/>
      <c r="IOL1693" s="40"/>
      <c r="IOM1693" s="31"/>
      <c r="ION1693" s="50"/>
      <c r="IOO1693" s="31"/>
      <c r="IOP1693" s="40"/>
      <c r="IOQ1693" s="31"/>
      <c r="IOR1693" s="50"/>
      <c r="IOS1693" s="31"/>
      <c r="IOT1693" s="40"/>
      <c r="IOU1693" s="31"/>
      <c r="IOV1693" s="50"/>
      <c r="IOW1693" s="31"/>
      <c r="IOX1693" s="40"/>
      <c r="IOY1693" s="31"/>
      <c r="IOZ1693" s="50"/>
      <c r="IPA1693" s="31"/>
      <c r="IPB1693" s="40"/>
      <c r="IPC1693" s="31"/>
      <c r="IPD1693" s="50"/>
      <c r="IPE1693" s="31"/>
      <c r="IPF1693" s="40"/>
      <c r="IPG1693" s="31"/>
      <c r="IPH1693" s="50"/>
      <c r="IPI1693" s="31"/>
      <c r="IPJ1693" s="40"/>
      <c r="IPK1693" s="31"/>
      <c r="IPL1693" s="50"/>
      <c r="IPM1693" s="31"/>
      <c r="IPN1693" s="40"/>
      <c r="IPO1693" s="31"/>
      <c r="IPP1693" s="50"/>
      <c r="IPQ1693" s="31"/>
      <c r="IPR1693" s="40"/>
      <c r="IPS1693" s="31"/>
      <c r="IPT1693" s="50"/>
      <c r="IPU1693" s="31"/>
      <c r="IPV1693" s="40"/>
      <c r="IPW1693" s="31"/>
      <c r="IPX1693" s="50"/>
      <c r="IPY1693" s="31"/>
      <c r="IPZ1693" s="40"/>
      <c r="IQA1693" s="31"/>
      <c r="IQB1693" s="50"/>
      <c r="IQC1693" s="31"/>
      <c r="IQD1693" s="40"/>
      <c r="IQE1693" s="31"/>
      <c r="IQF1693" s="50"/>
      <c r="IQG1693" s="31"/>
      <c r="IQH1693" s="40"/>
      <c r="IQI1693" s="31"/>
      <c r="IQJ1693" s="50"/>
      <c r="IQK1693" s="31"/>
      <c r="IQL1693" s="40"/>
      <c r="IQM1693" s="31"/>
      <c r="IQN1693" s="50"/>
      <c r="IQO1693" s="31"/>
      <c r="IQP1693" s="40"/>
      <c r="IQQ1693" s="31"/>
      <c r="IQR1693" s="50"/>
      <c r="IQS1693" s="31"/>
      <c r="IQT1693" s="40"/>
      <c r="IQU1693" s="31"/>
      <c r="IQV1693" s="50"/>
      <c r="IQW1693" s="31"/>
      <c r="IQX1693" s="40"/>
      <c r="IQY1693" s="31"/>
      <c r="IQZ1693" s="50"/>
      <c r="IRA1693" s="31"/>
      <c r="IRB1693" s="40"/>
      <c r="IRC1693" s="31"/>
      <c r="IRD1693" s="50"/>
      <c r="IRE1693" s="31"/>
      <c r="IRF1693" s="40"/>
      <c r="IRG1693" s="31"/>
      <c r="IRH1693" s="50"/>
      <c r="IRI1693" s="31"/>
      <c r="IRJ1693" s="40"/>
      <c r="IRK1693" s="31"/>
      <c r="IRL1693" s="50"/>
      <c r="IRM1693" s="31"/>
      <c r="IRN1693" s="40"/>
      <c r="IRO1693" s="31"/>
      <c r="IRP1693" s="50"/>
      <c r="IRQ1693" s="31"/>
      <c r="IRR1693" s="40"/>
      <c r="IRS1693" s="31"/>
      <c r="IRT1693" s="50"/>
      <c r="IRU1693" s="31"/>
      <c r="IRV1693" s="40"/>
      <c r="IRW1693" s="31"/>
      <c r="IRX1693" s="50"/>
      <c r="IRY1693" s="31"/>
      <c r="IRZ1693" s="40"/>
      <c r="ISA1693" s="31"/>
      <c r="ISB1693" s="50"/>
      <c r="ISC1693" s="31"/>
      <c r="ISD1693" s="40"/>
      <c r="ISE1693" s="31"/>
      <c r="ISF1693" s="50"/>
      <c r="ISG1693" s="31"/>
      <c r="ISH1693" s="40"/>
      <c r="ISI1693" s="31"/>
      <c r="ISJ1693" s="50"/>
      <c r="ISK1693" s="31"/>
      <c r="ISL1693" s="40"/>
      <c r="ISM1693" s="31"/>
      <c r="ISN1693" s="50"/>
      <c r="ISO1693" s="31"/>
      <c r="ISP1693" s="40"/>
      <c r="ISQ1693" s="31"/>
      <c r="ISR1693" s="50"/>
      <c r="ISS1693" s="31"/>
      <c r="IST1693" s="40"/>
      <c r="ISU1693" s="31"/>
      <c r="ISV1693" s="50"/>
      <c r="ISW1693" s="31"/>
      <c r="ISX1693" s="40"/>
      <c r="ISY1693" s="31"/>
      <c r="ISZ1693" s="50"/>
      <c r="ITA1693" s="31"/>
      <c r="ITB1693" s="40"/>
      <c r="ITC1693" s="31"/>
      <c r="ITD1693" s="50"/>
      <c r="ITE1693" s="31"/>
      <c r="ITF1693" s="40"/>
      <c r="ITG1693" s="31"/>
      <c r="ITH1693" s="50"/>
      <c r="ITI1693" s="31"/>
      <c r="ITJ1693" s="40"/>
      <c r="ITK1693" s="31"/>
      <c r="ITL1693" s="50"/>
      <c r="ITM1693" s="31"/>
      <c r="ITN1693" s="40"/>
      <c r="ITO1693" s="31"/>
      <c r="ITP1693" s="50"/>
      <c r="ITQ1693" s="31"/>
      <c r="ITR1693" s="40"/>
      <c r="ITS1693" s="31"/>
      <c r="ITT1693" s="50"/>
      <c r="ITU1693" s="31"/>
      <c r="ITV1693" s="40"/>
      <c r="ITW1693" s="31"/>
      <c r="ITX1693" s="50"/>
      <c r="ITY1693" s="31"/>
      <c r="ITZ1693" s="40"/>
      <c r="IUA1693" s="31"/>
      <c r="IUB1693" s="50"/>
      <c r="IUC1693" s="31"/>
      <c r="IUD1693" s="40"/>
      <c r="IUE1693" s="31"/>
      <c r="IUF1693" s="50"/>
      <c r="IUG1693" s="31"/>
      <c r="IUH1693" s="40"/>
      <c r="IUI1693" s="31"/>
      <c r="IUJ1693" s="50"/>
      <c r="IUK1693" s="31"/>
      <c r="IUL1693" s="40"/>
      <c r="IUM1693" s="31"/>
      <c r="IUN1693" s="50"/>
      <c r="IUO1693" s="31"/>
      <c r="IUP1693" s="40"/>
      <c r="IUQ1693" s="31"/>
      <c r="IUR1693" s="50"/>
      <c r="IUS1693" s="31"/>
      <c r="IUT1693" s="40"/>
      <c r="IUU1693" s="31"/>
      <c r="IUV1693" s="50"/>
      <c r="IUW1693" s="31"/>
      <c r="IUX1693" s="40"/>
      <c r="IUY1693" s="31"/>
      <c r="IUZ1693" s="50"/>
      <c r="IVA1693" s="31"/>
      <c r="IVB1693" s="40"/>
      <c r="IVC1693" s="31"/>
      <c r="IVD1693" s="50"/>
      <c r="IVE1693" s="31"/>
      <c r="IVF1693" s="40"/>
      <c r="IVG1693" s="31"/>
      <c r="IVH1693" s="50"/>
      <c r="IVI1693" s="31"/>
      <c r="IVJ1693" s="40"/>
      <c r="IVK1693" s="31"/>
      <c r="IVL1693" s="50"/>
      <c r="IVM1693" s="31"/>
      <c r="IVN1693" s="40"/>
      <c r="IVO1693" s="31"/>
      <c r="IVP1693" s="50"/>
      <c r="IVQ1693" s="31"/>
      <c r="IVR1693" s="40"/>
      <c r="IVS1693" s="31"/>
      <c r="IVT1693" s="50"/>
      <c r="IVU1693" s="31"/>
      <c r="IVV1693" s="40"/>
      <c r="IVW1693" s="31"/>
      <c r="IVX1693" s="50"/>
      <c r="IVY1693" s="31"/>
      <c r="IVZ1693" s="40"/>
      <c r="IWA1693" s="31"/>
      <c r="IWB1693" s="50"/>
      <c r="IWC1693" s="31"/>
      <c r="IWD1693" s="40"/>
      <c r="IWE1693" s="31"/>
      <c r="IWF1693" s="50"/>
      <c r="IWG1693" s="31"/>
      <c r="IWH1693" s="40"/>
      <c r="IWI1693" s="31"/>
      <c r="IWJ1693" s="50"/>
      <c r="IWK1693" s="31"/>
      <c r="IWL1693" s="40"/>
      <c r="IWM1693" s="31"/>
      <c r="IWN1693" s="50"/>
      <c r="IWO1693" s="31"/>
      <c r="IWP1693" s="40"/>
      <c r="IWQ1693" s="31"/>
      <c r="IWR1693" s="50"/>
      <c r="IWS1693" s="31"/>
      <c r="IWT1693" s="40"/>
      <c r="IWU1693" s="31"/>
      <c r="IWV1693" s="50"/>
      <c r="IWW1693" s="31"/>
      <c r="IWX1693" s="40"/>
      <c r="IWY1693" s="31"/>
      <c r="IWZ1693" s="50"/>
      <c r="IXA1693" s="31"/>
      <c r="IXB1693" s="40"/>
      <c r="IXC1693" s="31"/>
      <c r="IXD1693" s="50"/>
      <c r="IXE1693" s="31"/>
      <c r="IXF1693" s="40"/>
      <c r="IXG1693" s="31"/>
      <c r="IXH1693" s="50"/>
      <c r="IXI1693" s="31"/>
      <c r="IXJ1693" s="40"/>
      <c r="IXK1693" s="31"/>
      <c r="IXL1693" s="50"/>
      <c r="IXM1693" s="31"/>
      <c r="IXN1693" s="40"/>
      <c r="IXO1693" s="31"/>
      <c r="IXP1693" s="50"/>
      <c r="IXQ1693" s="31"/>
      <c r="IXR1693" s="40"/>
      <c r="IXS1693" s="31"/>
      <c r="IXT1693" s="50"/>
      <c r="IXU1693" s="31"/>
      <c r="IXV1693" s="40"/>
      <c r="IXW1693" s="31"/>
      <c r="IXX1693" s="50"/>
      <c r="IXY1693" s="31"/>
      <c r="IXZ1693" s="40"/>
      <c r="IYA1693" s="31"/>
      <c r="IYB1693" s="50"/>
      <c r="IYC1693" s="31"/>
      <c r="IYD1693" s="40"/>
      <c r="IYE1693" s="31"/>
      <c r="IYF1693" s="50"/>
      <c r="IYG1693" s="31"/>
      <c r="IYH1693" s="40"/>
      <c r="IYI1693" s="31"/>
      <c r="IYJ1693" s="50"/>
      <c r="IYK1693" s="31"/>
      <c r="IYL1693" s="40"/>
      <c r="IYM1693" s="31"/>
      <c r="IYN1693" s="50"/>
      <c r="IYO1693" s="31"/>
      <c r="IYP1693" s="40"/>
      <c r="IYQ1693" s="31"/>
      <c r="IYR1693" s="50"/>
      <c r="IYS1693" s="31"/>
      <c r="IYT1693" s="40"/>
      <c r="IYU1693" s="31"/>
      <c r="IYV1693" s="50"/>
      <c r="IYW1693" s="31"/>
      <c r="IYX1693" s="40"/>
      <c r="IYY1693" s="31"/>
      <c r="IYZ1693" s="50"/>
      <c r="IZA1693" s="31"/>
      <c r="IZB1693" s="40"/>
      <c r="IZC1693" s="31"/>
      <c r="IZD1693" s="50"/>
      <c r="IZE1693" s="31"/>
      <c r="IZF1693" s="40"/>
      <c r="IZG1693" s="31"/>
      <c r="IZH1693" s="50"/>
      <c r="IZI1693" s="31"/>
      <c r="IZJ1693" s="40"/>
      <c r="IZK1693" s="31"/>
      <c r="IZL1693" s="50"/>
      <c r="IZM1693" s="31"/>
      <c r="IZN1693" s="40"/>
      <c r="IZO1693" s="31"/>
      <c r="IZP1693" s="50"/>
      <c r="IZQ1693" s="31"/>
      <c r="IZR1693" s="40"/>
      <c r="IZS1693" s="31"/>
      <c r="IZT1693" s="50"/>
      <c r="IZU1693" s="31"/>
      <c r="IZV1693" s="40"/>
      <c r="IZW1693" s="31"/>
      <c r="IZX1693" s="50"/>
      <c r="IZY1693" s="31"/>
      <c r="IZZ1693" s="40"/>
      <c r="JAA1693" s="31"/>
      <c r="JAB1693" s="50"/>
      <c r="JAC1693" s="31"/>
      <c r="JAD1693" s="40"/>
      <c r="JAE1693" s="31"/>
      <c r="JAF1693" s="50"/>
      <c r="JAG1693" s="31"/>
      <c r="JAH1693" s="40"/>
      <c r="JAI1693" s="31"/>
      <c r="JAJ1693" s="50"/>
      <c r="JAK1693" s="31"/>
      <c r="JAL1693" s="40"/>
      <c r="JAM1693" s="31"/>
      <c r="JAN1693" s="50"/>
      <c r="JAO1693" s="31"/>
      <c r="JAP1693" s="40"/>
      <c r="JAQ1693" s="31"/>
      <c r="JAR1693" s="50"/>
      <c r="JAS1693" s="31"/>
      <c r="JAT1693" s="40"/>
      <c r="JAU1693" s="31"/>
      <c r="JAV1693" s="50"/>
      <c r="JAW1693" s="31"/>
      <c r="JAX1693" s="40"/>
      <c r="JAY1693" s="31"/>
      <c r="JAZ1693" s="50"/>
      <c r="JBA1693" s="31"/>
      <c r="JBB1693" s="40"/>
      <c r="JBC1693" s="31"/>
      <c r="JBD1693" s="50"/>
      <c r="JBE1693" s="31"/>
      <c r="JBF1693" s="40"/>
      <c r="JBG1693" s="31"/>
      <c r="JBH1693" s="50"/>
      <c r="JBI1693" s="31"/>
      <c r="JBJ1693" s="40"/>
      <c r="JBK1693" s="31"/>
      <c r="JBL1693" s="50"/>
      <c r="JBM1693" s="31"/>
      <c r="JBN1693" s="40"/>
      <c r="JBO1693" s="31"/>
      <c r="JBP1693" s="50"/>
      <c r="JBQ1693" s="31"/>
      <c r="JBR1693" s="40"/>
      <c r="JBS1693" s="31"/>
      <c r="JBT1693" s="50"/>
      <c r="JBU1693" s="31"/>
      <c r="JBV1693" s="40"/>
      <c r="JBW1693" s="31"/>
      <c r="JBX1693" s="50"/>
      <c r="JBY1693" s="31"/>
      <c r="JBZ1693" s="40"/>
      <c r="JCA1693" s="31"/>
      <c r="JCB1693" s="50"/>
      <c r="JCC1693" s="31"/>
      <c r="JCD1693" s="40"/>
      <c r="JCE1693" s="31"/>
      <c r="JCF1693" s="50"/>
      <c r="JCG1693" s="31"/>
      <c r="JCH1693" s="40"/>
      <c r="JCI1693" s="31"/>
      <c r="JCJ1693" s="50"/>
      <c r="JCK1693" s="31"/>
      <c r="JCL1693" s="40"/>
      <c r="JCM1693" s="31"/>
      <c r="JCN1693" s="50"/>
      <c r="JCO1693" s="31"/>
      <c r="JCP1693" s="40"/>
      <c r="JCQ1693" s="31"/>
      <c r="JCR1693" s="50"/>
      <c r="JCS1693" s="31"/>
      <c r="JCT1693" s="40"/>
      <c r="JCU1693" s="31"/>
      <c r="JCV1693" s="50"/>
      <c r="JCW1693" s="31"/>
      <c r="JCX1693" s="40"/>
      <c r="JCY1693" s="31"/>
      <c r="JCZ1693" s="50"/>
      <c r="JDA1693" s="31"/>
      <c r="JDB1693" s="40"/>
      <c r="JDC1693" s="31"/>
      <c r="JDD1693" s="50"/>
      <c r="JDE1693" s="31"/>
      <c r="JDF1693" s="40"/>
      <c r="JDG1693" s="31"/>
      <c r="JDH1693" s="50"/>
      <c r="JDI1693" s="31"/>
      <c r="JDJ1693" s="40"/>
      <c r="JDK1693" s="31"/>
      <c r="JDL1693" s="50"/>
      <c r="JDM1693" s="31"/>
      <c r="JDN1693" s="40"/>
      <c r="JDO1693" s="31"/>
      <c r="JDP1693" s="50"/>
      <c r="JDQ1693" s="31"/>
      <c r="JDR1693" s="40"/>
      <c r="JDS1693" s="31"/>
      <c r="JDT1693" s="50"/>
      <c r="JDU1693" s="31"/>
      <c r="JDV1693" s="40"/>
      <c r="JDW1693" s="31"/>
      <c r="JDX1693" s="50"/>
      <c r="JDY1693" s="31"/>
      <c r="JDZ1693" s="40"/>
      <c r="JEA1693" s="31"/>
      <c r="JEB1693" s="50"/>
      <c r="JEC1693" s="31"/>
      <c r="JED1693" s="40"/>
      <c r="JEE1693" s="31"/>
      <c r="JEF1693" s="50"/>
      <c r="JEG1693" s="31"/>
      <c r="JEH1693" s="40"/>
      <c r="JEI1693" s="31"/>
      <c r="JEJ1693" s="50"/>
      <c r="JEK1693" s="31"/>
      <c r="JEL1693" s="40"/>
      <c r="JEM1693" s="31"/>
      <c r="JEN1693" s="50"/>
      <c r="JEO1693" s="31"/>
      <c r="JEP1693" s="40"/>
      <c r="JEQ1693" s="31"/>
      <c r="JER1693" s="50"/>
      <c r="JES1693" s="31"/>
      <c r="JET1693" s="40"/>
      <c r="JEU1693" s="31"/>
      <c r="JEV1693" s="50"/>
      <c r="JEW1693" s="31"/>
      <c r="JEX1693" s="40"/>
      <c r="JEY1693" s="31"/>
      <c r="JEZ1693" s="50"/>
      <c r="JFA1693" s="31"/>
      <c r="JFB1693" s="40"/>
      <c r="JFC1693" s="31"/>
      <c r="JFD1693" s="50"/>
      <c r="JFE1693" s="31"/>
      <c r="JFF1693" s="40"/>
      <c r="JFG1693" s="31"/>
      <c r="JFH1693" s="50"/>
      <c r="JFI1693" s="31"/>
      <c r="JFJ1693" s="40"/>
      <c r="JFK1693" s="31"/>
      <c r="JFL1693" s="50"/>
      <c r="JFM1693" s="31"/>
      <c r="JFN1693" s="40"/>
      <c r="JFO1693" s="31"/>
      <c r="JFP1693" s="50"/>
      <c r="JFQ1693" s="31"/>
      <c r="JFR1693" s="40"/>
      <c r="JFS1693" s="31"/>
      <c r="JFT1693" s="50"/>
      <c r="JFU1693" s="31"/>
      <c r="JFV1693" s="40"/>
      <c r="JFW1693" s="31"/>
      <c r="JFX1693" s="50"/>
      <c r="JFY1693" s="31"/>
      <c r="JFZ1693" s="40"/>
      <c r="JGA1693" s="31"/>
      <c r="JGB1693" s="50"/>
      <c r="JGC1693" s="31"/>
      <c r="JGD1693" s="40"/>
      <c r="JGE1693" s="31"/>
      <c r="JGF1693" s="50"/>
      <c r="JGG1693" s="31"/>
      <c r="JGH1693" s="40"/>
      <c r="JGI1693" s="31"/>
      <c r="JGJ1693" s="50"/>
      <c r="JGK1693" s="31"/>
      <c r="JGL1693" s="40"/>
      <c r="JGM1693" s="31"/>
      <c r="JGN1693" s="50"/>
      <c r="JGO1693" s="31"/>
      <c r="JGP1693" s="40"/>
      <c r="JGQ1693" s="31"/>
      <c r="JGR1693" s="50"/>
      <c r="JGS1693" s="31"/>
      <c r="JGT1693" s="40"/>
      <c r="JGU1693" s="31"/>
      <c r="JGV1693" s="50"/>
      <c r="JGW1693" s="31"/>
      <c r="JGX1693" s="40"/>
      <c r="JGY1693" s="31"/>
      <c r="JGZ1693" s="50"/>
      <c r="JHA1693" s="31"/>
      <c r="JHB1693" s="40"/>
      <c r="JHC1693" s="31"/>
      <c r="JHD1693" s="50"/>
      <c r="JHE1693" s="31"/>
      <c r="JHF1693" s="40"/>
      <c r="JHG1693" s="31"/>
      <c r="JHH1693" s="50"/>
      <c r="JHI1693" s="31"/>
      <c r="JHJ1693" s="40"/>
      <c r="JHK1693" s="31"/>
      <c r="JHL1693" s="50"/>
      <c r="JHM1693" s="31"/>
      <c r="JHN1693" s="40"/>
      <c r="JHO1693" s="31"/>
      <c r="JHP1693" s="50"/>
      <c r="JHQ1693" s="31"/>
      <c r="JHR1693" s="40"/>
      <c r="JHS1693" s="31"/>
      <c r="JHT1693" s="50"/>
      <c r="JHU1693" s="31"/>
      <c r="JHV1693" s="40"/>
      <c r="JHW1693" s="31"/>
      <c r="JHX1693" s="50"/>
      <c r="JHY1693" s="31"/>
      <c r="JHZ1693" s="40"/>
      <c r="JIA1693" s="31"/>
      <c r="JIB1693" s="50"/>
      <c r="JIC1693" s="31"/>
      <c r="JID1693" s="40"/>
      <c r="JIE1693" s="31"/>
      <c r="JIF1693" s="50"/>
      <c r="JIG1693" s="31"/>
      <c r="JIH1693" s="40"/>
      <c r="JII1693" s="31"/>
      <c r="JIJ1693" s="50"/>
      <c r="JIK1693" s="31"/>
      <c r="JIL1693" s="40"/>
      <c r="JIM1693" s="31"/>
      <c r="JIN1693" s="50"/>
      <c r="JIO1693" s="31"/>
      <c r="JIP1693" s="40"/>
      <c r="JIQ1693" s="31"/>
      <c r="JIR1693" s="50"/>
      <c r="JIS1693" s="31"/>
      <c r="JIT1693" s="40"/>
      <c r="JIU1693" s="31"/>
      <c r="JIV1693" s="50"/>
      <c r="JIW1693" s="31"/>
      <c r="JIX1693" s="40"/>
      <c r="JIY1693" s="31"/>
      <c r="JIZ1693" s="50"/>
      <c r="JJA1693" s="31"/>
      <c r="JJB1693" s="40"/>
      <c r="JJC1693" s="31"/>
      <c r="JJD1693" s="50"/>
      <c r="JJE1693" s="31"/>
      <c r="JJF1693" s="40"/>
      <c r="JJG1693" s="31"/>
      <c r="JJH1693" s="50"/>
      <c r="JJI1693" s="31"/>
      <c r="JJJ1693" s="40"/>
      <c r="JJK1693" s="31"/>
      <c r="JJL1693" s="50"/>
      <c r="JJM1693" s="31"/>
      <c r="JJN1693" s="40"/>
      <c r="JJO1693" s="31"/>
      <c r="JJP1693" s="50"/>
      <c r="JJQ1693" s="31"/>
      <c r="JJR1693" s="40"/>
      <c r="JJS1693" s="31"/>
      <c r="JJT1693" s="50"/>
      <c r="JJU1693" s="31"/>
      <c r="JJV1693" s="40"/>
      <c r="JJW1693" s="31"/>
      <c r="JJX1693" s="50"/>
      <c r="JJY1693" s="31"/>
      <c r="JJZ1693" s="40"/>
      <c r="JKA1693" s="31"/>
      <c r="JKB1693" s="50"/>
      <c r="JKC1693" s="31"/>
      <c r="JKD1693" s="40"/>
      <c r="JKE1693" s="31"/>
      <c r="JKF1693" s="50"/>
      <c r="JKG1693" s="31"/>
      <c r="JKH1693" s="40"/>
      <c r="JKI1693" s="31"/>
      <c r="JKJ1693" s="50"/>
      <c r="JKK1693" s="31"/>
      <c r="JKL1693" s="40"/>
      <c r="JKM1693" s="31"/>
      <c r="JKN1693" s="50"/>
      <c r="JKO1693" s="31"/>
      <c r="JKP1693" s="40"/>
      <c r="JKQ1693" s="31"/>
      <c r="JKR1693" s="50"/>
      <c r="JKS1693" s="31"/>
      <c r="JKT1693" s="40"/>
      <c r="JKU1693" s="31"/>
      <c r="JKV1693" s="50"/>
      <c r="JKW1693" s="31"/>
      <c r="JKX1693" s="40"/>
      <c r="JKY1693" s="31"/>
      <c r="JKZ1693" s="50"/>
      <c r="JLA1693" s="31"/>
      <c r="JLB1693" s="40"/>
      <c r="JLC1693" s="31"/>
      <c r="JLD1693" s="50"/>
      <c r="JLE1693" s="31"/>
      <c r="JLF1693" s="40"/>
      <c r="JLG1693" s="31"/>
      <c r="JLH1693" s="50"/>
      <c r="JLI1693" s="31"/>
      <c r="JLJ1693" s="40"/>
      <c r="JLK1693" s="31"/>
      <c r="JLL1693" s="50"/>
      <c r="JLM1693" s="31"/>
      <c r="JLN1693" s="40"/>
      <c r="JLO1693" s="31"/>
      <c r="JLP1693" s="50"/>
      <c r="JLQ1693" s="31"/>
      <c r="JLR1693" s="40"/>
      <c r="JLS1693" s="31"/>
      <c r="JLT1693" s="50"/>
      <c r="JLU1693" s="31"/>
      <c r="JLV1693" s="40"/>
      <c r="JLW1693" s="31"/>
      <c r="JLX1693" s="50"/>
      <c r="JLY1693" s="31"/>
      <c r="JLZ1693" s="40"/>
      <c r="JMA1693" s="31"/>
      <c r="JMB1693" s="50"/>
      <c r="JMC1693" s="31"/>
      <c r="JMD1693" s="40"/>
      <c r="JME1693" s="31"/>
      <c r="JMF1693" s="50"/>
      <c r="JMG1693" s="31"/>
      <c r="JMH1693" s="40"/>
      <c r="JMI1693" s="31"/>
      <c r="JMJ1693" s="50"/>
      <c r="JMK1693" s="31"/>
      <c r="JML1693" s="40"/>
      <c r="JMM1693" s="31"/>
      <c r="JMN1693" s="50"/>
      <c r="JMO1693" s="31"/>
      <c r="JMP1693" s="40"/>
      <c r="JMQ1693" s="31"/>
      <c r="JMR1693" s="50"/>
      <c r="JMS1693" s="31"/>
      <c r="JMT1693" s="40"/>
      <c r="JMU1693" s="31"/>
      <c r="JMV1693" s="50"/>
      <c r="JMW1693" s="31"/>
      <c r="JMX1693" s="40"/>
      <c r="JMY1693" s="31"/>
      <c r="JMZ1693" s="50"/>
      <c r="JNA1693" s="31"/>
      <c r="JNB1693" s="40"/>
      <c r="JNC1693" s="31"/>
      <c r="JND1693" s="50"/>
      <c r="JNE1693" s="31"/>
      <c r="JNF1693" s="40"/>
      <c r="JNG1693" s="31"/>
      <c r="JNH1693" s="50"/>
      <c r="JNI1693" s="31"/>
      <c r="JNJ1693" s="40"/>
      <c r="JNK1693" s="31"/>
      <c r="JNL1693" s="50"/>
      <c r="JNM1693" s="31"/>
      <c r="JNN1693" s="40"/>
      <c r="JNO1693" s="31"/>
      <c r="JNP1693" s="50"/>
      <c r="JNQ1693" s="31"/>
      <c r="JNR1693" s="40"/>
      <c r="JNS1693" s="31"/>
      <c r="JNT1693" s="50"/>
      <c r="JNU1693" s="31"/>
      <c r="JNV1693" s="40"/>
      <c r="JNW1693" s="31"/>
      <c r="JNX1693" s="50"/>
      <c r="JNY1693" s="31"/>
      <c r="JNZ1693" s="40"/>
      <c r="JOA1693" s="31"/>
      <c r="JOB1693" s="50"/>
      <c r="JOC1693" s="31"/>
      <c r="JOD1693" s="40"/>
      <c r="JOE1693" s="31"/>
      <c r="JOF1693" s="50"/>
      <c r="JOG1693" s="31"/>
      <c r="JOH1693" s="40"/>
      <c r="JOI1693" s="31"/>
      <c r="JOJ1693" s="50"/>
      <c r="JOK1693" s="31"/>
      <c r="JOL1693" s="40"/>
      <c r="JOM1693" s="31"/>
      <c r="JON1693" s="50"/>
      <c r="JOO1693" s="31"/>
      <c r="JOP1693" s="40"/>
      <c r="JOQ1693" s="31"/>
      <c r="JOR1693" s="50"/>
      <c r="JOS1693" s="31"/>
      <c r="JOT1693" s="40"/>
      <c r="JOU1693" s="31"/>
      <c r="JOV1693" s="50"/>
      <c r="JOW1693" s="31"/>
      <c r="JOX1693" s="40"/>
      <c r="JOY1693" s="31"/>
      <c r="JOZ1693" s="50"/>
      <c r="JPA1693" s="31"/>
      <c r="JPB1693" s="40"/>
      <c r="JPC1693" s="31"/>
      <c r="JPD1693" s="50"/>
      <c r="JPE1693" s="31"/>
      <c r="JPF1693" s="40"/>
      <c r="JPG1693" s="31"/>
      <c r="JPH1693" s="50"/>
      <c r="JPI1693" s="31"/>
      <c r="JPJ1693" s="40"/>
      <c r="JPK1693" s="31"/>
      <c r="JPL1693" s="50"/>
      <c r="JPM1693" s="31"/>
      <c r="JPN1693" s="40"/>
      <c r="JPO1693" s="31"/>
      <c r="JPP1693" s="50"/>
      <c r="JPQ1693" s="31"/>
      <c r="JPR1693" s="40"/>
      <c r="JPS1693" s="31"/>
      <c r="JPT1693" s="50"/>
      <c r="JPU1693" s="31"/>
      <c r="JPV1693" s="40"/>
      <c r="JPW1693" s="31"/>
      <c r="JPX1693" s="50"/>
      <c r="JPY1693" s="31"/>
      <c r="JPZ1693" s="40"/>
      <c r="JQA1693" s="31"/>
      <c r="JQB1693" s="50"/>
      <c r="JQC1693" s="31"/>
      <c r="JQD1693" s="40"/>
      <c r="JQE1693" s="31"/>
      <c r="JQF1693" s="50"/>
      <c r="JQG1693" s="31"/>
      <c r="JQH1693" s="40"/>
      <c r="JQI1693" s="31"/>
      <c r="JQJ1693" s="50"/>
      <c r="JQK1693" s="31"/>
      <c r="JQL1693" s="40"/>
      <c r="JQM1693" s="31"/>
      <c r="JQN1693" s="50"/>
      <c r="JQO1693" s="31"/>
      <c r="JQP1693" s="40"/>
      <c r="JQQ1693" s="31"/>
      <c r="JQR1693" s="50"/>
      <c r="JQS1693" s="31"/>
      <c r="JQT1693" s="40"/>
      <c r="JQU1693" s="31"/>
      <c r="JQV1693" s="50"/>
      <c r="JQW1693" s="31"/>
      <c r="JQX1693" s="40"/>
      <c r="JQY1693" s="31"/>
      <c r="JQZ1693" s="50"/>
      <c r="JRA1693" s="31"/>
      <c r="JRB1693" s="40"/>
      <c r="JRC1693" s="31"/>
      <c r="JRD1693" s="50"/>
      <c r="JRE1693" s="31"/>
      <c r="JRF1693" s="40"/>
      <c r="JRG1693" s="31"/>
      <c r="JRH1693" s="50"/>
      <c r="JRI1693" s="31"/>
      <c r="JRJ1693" s="40"/>
      <c r="JRK1693" s="31"/>
      <c r="JRL1693" s="50"/>
      <c r="JRM1693" s="31"/>
      <c r="JRN1693" s="40"/>
      <c r="JRO1693" s="31"/>
      <c r="JRP1693" s="50"/>
      <c r="JRQ1693" s="31"/>
      <c r="JRR1693" s="40"/>
      <c r="JRS1693" s="31"/>
      <c r="JRT1693" s="50"/>
      <c r="JRU1693" s="31"/>
      <c r="JRV1693" s="40"/>
      <c r="JRW1693" s="31"/>
      <c r="JRX1693" s="50"/>
      <c r="JRY1693" s="31"/>
      <c r="JRZ1693" s="40"/>
      <c r="JSA1693" s="31"/>
      <c r="JSB1693" s="50"/>
      <c r="JSC1693" s="31"/>
      <c r="JSD1693" s="40"/>
      <c r="JSE1693" s="31"/>
      <c r="JSF1693" s="50"/>
      <c r="JSG1693" s="31"/>
      <c r="JSH1693" s="40"/>
      <c r="JSI1693" s="31"/>
      <c r="JSJ1693" s="50"/>
      <c r="JSK1693" s="31"/>
      <c r="JSL1693" s="40"/>
      <c r="JSM1693" s="31"/>
      <c r="JSN1693" s="50"/>
      <c r="JSO1693" s="31"/>
      <c r="JSP1693" s="40"/>
      <c r="JSQ1693" s="31"/>
      <c r="JSR1693" s="50"/>
      <c r="JSS1693" s="31"/>
      <c r="JST1693" s="40"/>
      <c r="JSU1693" s="31"/>
      <c r="JSV1693" s="50"/>
      <c r="JSW1693" s="31"/>
      <c r="JSX1693" s="40"/>
      <c r="JSY1693" s="31"/>
      <c r="JSZ1693" s="50"/>
      <c r="JTA1693" s="31"/>
      <c r="JTB1693" s="40"/>
      <c r="JTC1693" s="31"/>
      <c r="JTD1693" s="50"/>
      <c r="JTE1693" s="31"/>
      <c r="JTF1693" s="40"/>
      <c r="JTG1693" s="31"/>
      <c r="JTH1693" s="50"/>
      <c r="JTI1693" s="31"/>
      <c r="JTJ1693" s="40"/>
      <c r="JTK1693" s="31"/>
      <c r="JTL1693" s="50"/>
      <c r="JTM1693" s="31"/>
      <c r="JTN1693" s="40"/>
      <c r="JTO1693" s="31"/>
      <c r="JTP1693" s="50"/>
      <c r="JTQ1693" s="31"/>
      <c r="JTR1693" s="40"/>
      <c r="JTS1693" s="31"/>
      <c r="JTT1693" s="50"/>
      <c r="JTU1693" s="31"/>
      <c r="JTV1693" s="40"/>
      <c r="JTW1693" s="31"/>
      <c r="JTX1693" s="50"/>
      <c r="JTY1693" s="31"/>
      <c r="JTZ1693" s="40"/>
      <c r="JUA1693" s="31"/>
      <c r="JUB1693" s="50"/>
      <c r="JUC1693" s="31"/>
      <c r="JUD1693" s="40"/>
      <c r="JUE1693" s="31"/>
      <c r="JUF1693" s="50"/>
      <c r="JUG1693" s="31"/>
      <c r="JUH1693" s="40"/>
      <c r="JUI1693" s="31"/>
      <c r="JUJ1693" s="50"/>
      <c r="JUK1693" s="31"/>
      <c r="JUL1693" s="40"/>
      <c r="JUM1693" s="31"/>
      <c r="JUN1693" s="50"/>
      <c r="JUO1693" s="31"/>
      <c r="JUP1693" s="40"/>
      <c r="JUQ1693" s="31"/>
      <c r="JUR1693" s="50"/>
      <c r="JUS1693" s="31"/>
      <c r="JUT1693" s="40"/>
      <c r="JUU1693" s="31"/>
      <c r="JUV1693" s="50"/>
      <c r="JUW1693" s="31"/>
      <c r="JUX1693" s="40"/>
      <c r="JUY1693" s="31"/>
      <c r="JUZ1693" s="50"/>
      <c r="JVA1693" s="31"/>
      <c r="JVB1693" s="40"/>
      <c r="JVC1693" s="31"/>
      <c r="JVD1693" s="50"/>
      <c r="JVE1693" s="31"/>
      <c r="JVF1693" s="40"/>
      <c r="JVG1693" s="31"/>
      <c r="JVH1693" s="50"/>
      <c r="JVI1693" s="31"/>
      <c r="JVJ1693" s="40"/>
      <c r="JVK1693" s="31"/>
      <c r="JVL1693" s="50"/>
      <c r="JVM1693" s="31"/>
      <c r="JVN1693" s="40"/>
      <c r="JVO1693" s="31"/>
      <c r="JVP1693" s="50"/>
      <c r="JVQ1693" s="31"/>
      <c r="JVR1693" s="40"/>
      <c r="JVS1693" s="31"/>
      <c r="JVT1693" s="50"/>
      <c r="JVU1693" s="31"/>
      <c r="JVV1693" s="40"/>
      <c r="JVW1693" s="31"/>
      <c r="JVX1693" s="50"/>
      <c r="JVY1693" s="31"/>
      <c r="JVZ1693" s="40"/>
      <c r="JWA1693" s="31"/>
      <c r="JWB1693" s="50"/>
      <c r="JWC1693" s="31"/>
      <c r="JWD1693" s="40"/>
      <c r="JWE1693" s="31"/>
      <c r="JWF1693" s="50"/>
      <c r="JWG1693" s="31"/>
      <c r="JWH1693" s="40"/>
      <c r="JWI1693" s="31"/>
      <c r="JWJ1693" s="50"/>
      <c r="JWK1693" s="31"/>
      <c r="JWL1693" s="40"/>
      <c r="JWM1693" s="31"/>
      <c r="JWN1693" s="50"/>
      <c r="JWO1693" s="31"/>
      <c r="JWP1693" s="40"/>
      <c r="JWQ1693" s="31"/>
      <c r="JWR1693" s="50"/>
      <c r="JWS1693" s="31"/>
      <c r="JWT1693" s="40"/>
      <c r="JWU1693" s="31"/>
      <c r="JWV1693" s="50"/>
      <c r="JWW1693" s="31"/>
      <c r="JWX1693" s="40"/>
      <c r="JWY1693" s="31"/>
      <c r="JWZ1693" s="50"/>
      <c r="JXA1693" s="31"/>
      <c r="JXB1693" s="40"/>
      <c r="JXC1693" s="31"/>
      <c r="JXD1693" s="50"/>
      <c r="JXE1693" s="31"/>
      <c r="JXF1693" s="40"/>
      <c r="JXG1693" s="31"/>
      <c r="JXH1693" s="50"/>
      <c r="JXI1693" s="31"/>
      <c r="JXJ1693" s="40"/>
      <c r="JXK1693" s="31"/>
      <c r="JXL1693" s="50"/>
      <c r="JXM1693" s="31"/>
      <c r="JXN1693" s="40"/>
      <c r="JXO1693" s="31"/>
      <c r="JXP1693" s="50"/>
      <c r="JXQ1693" s="31"/>
      <c r="JXR1693" s="40"/>
      <c r="JXS1693" s="31"/>
      <c r="JXT1693" s="50"/>
      <c r="JXU1693" s="31"/>
      <c r="JXV1693" s="40"/>
      <c r="JXW1693" s="31"/>
      <c r="JXX1693" s="50"/>
      <c r="JXY1693" s="31"/>
      <c r="JXZ1693" s="40"/>
      <c r="JYA1693" s="31"/>
      <c r="JYB1693" s="50"/>
      <c r="JYC1693" s="31"/>
      <c r="JYD1693" s="40"/>
      <c r="JYE1693" s="31"/>
      <c r="JYF1693" s="50"/>
      <c r="JYG1693" s="31"/>
      <c r="JYH1693" s="40"/>
      <c r="JYI1693" s="31"/>
      <c r="JYJ1693" s="50"/>
      <c r="JYK1693" s="31"/>
      <c r="JYL1693" s="40"/>
      <c r="JYM1693" s="31"/>
      <c r="JYN1693" s="50"/>
      <c r="JYO1693" s="31"/>
      <c r="JYP1693" s="40"/>
      <c r="JYQ1693" s="31"/>
      <c r="JYR1693" s="50"/>
      <c r="JYS1693" s="31"/>
      <c r="JYT1693" s="40"/>
      <c r="JYU1693" s="31"/>
      <c r="JYV1693" s="50"/>
      <c r="JYW1693" s="31"/>
      <c r="JYX1693" s="40"/>
      <c r="JYY1693" s="31"/>
      <c r="JYZ1693" s="50"/>
      <c r="JZA1693" s="31"/>
      <c r="JZB1693" s="40"/>
      <c r="JZC1693" s="31"/>
      <c r="JZD1693" s="50"/>
      <c r="JZE1693" s="31"/>
      <c r="JZF1693" s="40"/>
      <c r="JZG1693" s="31"/>
      <c r="JZH1693" s="50"/>
      <c r="JZI1693" s="31"/>
      <c r="JZJ1693" s="40"/>
      <c r="JZK1693" s="31"/>
      <c r="JZL1693" s="50"/>
      <c r="JZM1693" s="31"/>
      <c r="JZN1693" s="40"/>
      <c r="JZO1693" s="31"/>
      <c r="JZP1693" s="50"/>
      <c r="JZQ1693" s="31"/>
      <c r="JZR1693" s="40"/>
      <c r="JZS1693" s="31"/>
      <c r="JZT1693" s="50"/>
      <c r="JZU1693" s="31"/>
      <c r="JZV1693" s="40"/>
      <c r="JZW1693" s="31"/>
      <c r="JZX1693" s="50"/>
      <c r="JZY1693" s="31"/>
      <c r="JZZ1693" s="40"/>
      <c r="KAA1693" s="31"/>
      <c r="KAB1693" s="50"/>
      <c r="KAC1693" s="31"/>
      <c r="KAD1693" s="40"/>
      <c r="KAE1693" s="31"/>
      <c r="KAF1693" s="50"/>
      <c r="KAG1693" s="31"/>
      <c r="KAH1693" s="40"/>
      <c r="KAI1693" s="31"/>
      <c r="KAJ1693" s="50"/>
      <c r="KAK1693" s="31"/>
      <c r="KAL1693" s="40"/>
      <c r="KAM1693" s="31"/>
      <c r="KAN1693" s="50"/>
      <c r="KAO1693" s="31"/>
      <c r="KAP1693" s="40"/>
      <c r="KAQ1693" s="31"/>
      <c r="KAR1693" s="50"/>
      <c r="KAS1693" s="31"/>
      <c r="KAT1693" s="40"/>
      <c r="KAU1693" s="31"/>
      <c r="KAV1693" s="50"/>
      <c r="KAW1693" s="31"/>
      <c r="KAX1693" s="40"/>
      <c r="KAY1693" s="31"/>
      <c r="KAZ1693" s="50"/>
      <c r="KBA1693" s="31"/>
      <c r="KBB1693" s="40"/>
      <c r="KBC1693" s="31"/>
      <c r="KBD1693" s="50"/>
      <c r="KBE1693" s="31"/>
      <c r="KBF1693" s="40"/>
      <c r="KBG1693" s="31"/>
      <c r="KBH1693" s="50"/>
      <c r="KBI1693" s="31"/>
      <c r="KBJ1693" s="40"/>
      <c r="KBK1693" s="31"/>
      <c r="KBL1693" s="50"/>
      <c r="KBM1693" s="31"/>
      <c r="KBN1693" s="40"/>
      <c r="KBO1693" s="31"/>
      <c r="KBP1693" s="50"/>
      <c r="KBQ1693" s="31"/>
      <c r="KBR1693" s="40"/>
      <c r="KBS1693" s="31"/>
      <c r="KBT1693" s="50"/>
      <c r="KBU1693" s="31"/>
      <c r="KBV1693" s="40"/>
      <c r="KBW1693" s="31"/>
      <c r="KBX1693" s="50"/>
      <c r="KBY1693" s="31"/>
      <c r="KBZ1693" s="40"/>
      <c r="KCA1693" s="31"/>
      <c r="KCB1693" s="50"/>
      <c r="KCC1693" s="31"/>
      <c r="KCD1693" s="40"/>
      <c r="KCE1693" s="31"/>
      <c r="KCF1693" s="50"/>
      <c r="KCG1693" s="31"/>
      <c r="KCH1693" s="40"/>
      <c r="KCI1693" s="31"/>
      <c r="KCJ1693" s="50"/>
      <c r="KCK1693" s="31"/>
      <c r="KCL1693" s="40"/>
      <c r="KCM1693" s="31"/>
      <c r="KCN1693" s="50"/>
      <c r="KCO1693" s="31"/>
      <c r="KCP1693" s="40"/>
      <c r="KCQ1693" s="31"/>
      <c r="KCR1693" s="50"/>
      <c r="KCS1693" s="31"/>
      <c r="KCT1693" s="40"/>
      <c r="KCU1693" s="31"/>
      <c r="KCV1693" s="50"/>
      <c r="KCW1693" s="31"/>
      <c r="KCX1693" s="40"/>
      <c r="KCY1693" s="31"/>
      <c r="KCZ1693" s="50"/>
      <c r="KDA1693" s="31"/>
      <c r="KDB1693" s="40"/>
      <c r="KDC1693" s="31"/>
      <c r="KDD1693" s="50"/>
      <c r="KDE1693" s="31"/>
      <c r="KDF1693" s="40"/>
      <c r="KDG1693" s="31"/>
      <c r="KDH1693" s="50"/>
      <c r="KDI1693" s="31"/>
      <c r="KDJ1693" s="40"/>
      <c r="KDK1693" s="31"/>
      <c r="KDL1693" s="50"/>
      <c r="KDM1693" s="31"/>
      <c r="KDN1693" s="40"/>
      <c r="KDO1693" s="31"/>
      <c r="KDP1693" s="50"/>
      <c r="KDQ1693" s="31"/>
      <c r="KDR1693" s="40"/>
      <c r="KDS1693" s="31"/>
      <c r="KDT1693" s="50"/>
      <c r="KDU1693" s="31"/>
      <c r="KDV1693" s="40"/>
      <c r="KDW1693" s="31"/>
      <c r="KDX1693" s="50"/>
      <c r="KDY1693" s="31"/>
      <c r="KDZ1693" s="40"/>
      <c r="KEA1693" s="31"/>
      <c r="KEB1693" s="50"/>
      <c r="KEC1693" s="31"/>
      <c r="KED1693" s="40"/>
      <c r="KEE1693" s="31"/>
      <c r="KEF1693" s="50"/>
      <c r="KEG1693" s="31"/>
      <c r="KEH1693" s="40"/>
      <c r="KEI1693" s="31"/>
      <c r="KEJ1693" s="50"/>
      <c r="KEK1693" s="31"/>
      <c r="KEL1693" s="40"/>
      <c r="KEM1693" s="31"/>
      <c r="KEN1693" s="50"/>
      <c r="KEO1693" s="31"/>
      <c r="KEP1693" s="40"/>
      <c r="KEQ1693" s="31"/>
      <c r="KER1693" s="50"/>
      <c r="KES1693" s="31"/>
      <c r="KET1693" s="40"/>
      <c r="KEU1693" s="31"/>
      <c r="KEV1693" s="50"/>
      <c r="KEW1693" s="31"/>
      <c r="KEX1693" s="40"/>
      <c r="KEY1693" s="31"/>
      <c r="KEZ1693" s="50"/>
      <c r="KFA1693" s="31"/>
      <c r="KFB1693" s="40"/>
      <c r="KFC1693" s="31"/>
      <c r="KFD1693" s="50"/>
      <c r="KFE1693" s="31"/>
      <c r="KFF1693" s="40"/>
      <c r="KFG1693" s="31"/>
      <c r="KFH1693" s="50"/>
      <c r="KFI1693" s="31"/>
      <c r="KFJ1693" s="40"/>
      <c r="KFK1693" s="31"/>
      <c r="KFL1693" s="50"/>
      <c r="KFM1693" s="31"/>
      <c r="KFN1693" s="40"/>
      <c r="KFO1693" s="31"/>
      <c r="KFP1693" s="50"/>
      <c r="KFQ1693" s="31"/>
      <c r="KFR1693" s="40"/>
      <c r="KFS1693" s="31"/>
      <c r="KFT1693" s="50"/>
      <c r="KFU1693" s="31"/>
      <c r="KFV1693" s="40"/>
      <c r="KFW1693" s="31"/>
      <c r="KFX1693" s="50"/>
      <c r="KFY1693" s="31"/>
      <c r="KFZ1693" s="40"/>
      <c r="KGA1693" s="31"/>
      <c r="KGB1693" s="50"/>
      <c r="KGC1693" s="31"/>
      <c r="KGD1693" s="40"/>
      <c r="KGE1693" s="31"/>
      <c r="KGF1693" s="50"/>
      <c r="KGG1693" s="31"/>
      <c r="KGH1693" s="40"/>
      <c r="KGI1693" s="31"/>
      <c r="KGJ1693" s="50"/>
      <c r="KGK1693" s="31"/>
      <c r="KGL1693" s="40"/>
      <c r="KGM1693" s="31"/>
      <c r="KGN1693" s="50"/>
      <c r="KGO1693" s="31"/>
      <c r="KGP1693" s="40"/>
      <c r="KGQ1693" s="31"/>
      <c r="KGR1693" s="50"/>
      <c r="KGS1693" s="31"/>
      <c r="KGT1693" s="40"/>
      <c r="KGU1693" s="31"/>
      <c r="KGV1693" s="50"/>
      <c r="KGW1693" s="31"/>
      <c r="KGX1693" s="40"/>
      <c r="KGY1693" s="31"/>
      <c r="KGZ1693" s="50"/>
      <c r="KHA1693" s="31"/>
      <c r="KHB1693" s="40"/>
      <c r="KHC1693" s="31"/>
      <c r="KHD1693" s="50"/>
      <c r="KHE1693" s="31"/>
      <c r="KHF1693" s="40"/>
      <c r="KHG1693" s="31"/>
      <c r="KHH1693" s="50"/>
      <c r="KHI1693" s="31"/>
      <c r="KHJ1693" s="40"/>
      <c r="KHK1693" s="31"/>
      <c r="KHL1693" s="50"/>
      <c r="KHM1693" s="31"/>
      <c r="KHN1693" s="40"/>
      <c r="KHO1693" s="31"/>
      <c r="KHP1693" s="50"/>
      <c r="KHQ1693" s="31"/>
      <c r="KHR1693" s="40"/>
      <c r="KHS1693" s="31"/>
      <c r="KHT1693" s="50"/>
      <c r="KHU1693" s="31"/>
      <c r="KHV1693" s="40"/>
      <c r="KHW1693" s="31"/>
      <c r="KHX1693" s="50"/>
      <c r="KHY1693" s="31"/>
      <c r="KHZ1693" s="40"/>
      <c r="KIA1693" s="31"/>
      <c r="KIB1693" s="50"/>
      <c r="KIC1693" s="31"/>
      <c r="KID1693" s="40"/>
      <c r="KIE1693" s="31"/>
      <c r="KIF1693" s="50"/>
      <c r="KIG1693" s="31"/>
      <c r="KIH1693" s="40"/>
      <c r="KII1693" s="31"/>
      <c r="KIJ1693" s="50"/>
      <c r="KIK1693" s="31"/>
      <c r="KIL1693" s="40"/>
      <c r="KIM1693" s="31"/>
      <c r="KIN1693" s="50"/>
      <c r="KIO1693" s="31"/>
      <c r="KIP1693" s="40"/>
      <c r="KIQ1693" s="31"/>
      <c r="KIR1693" s="50"/>
      <c r="KIS1693" s="31"/>
      <c r="KIT1693" s="40"/>
      <c r="KIU1693" s="31"/>
      <c r="KIV1693" s="50"/>
      <c r="KIW1693" s="31"/>
      <c r="KIX1693" s="40"/>
      <c r="KIY1693" s="31"/>
      <c r="KIZ1693" s="50"/>
      <c r="KJA1693" s="31"/>
      <c r="KJB1693" s="40"/>
      <c r="KJC1693" s="31"/>
      <c r="KJD1693" s="50"/>
      <c r="KJE1693" s="31"/>
      <c r="KJF1693" s="40"/>
      <c r="KJG1693" s="31"/>
      <c r="KJH1693" s="50"/>
      <c r="KJI1693" s="31"/>
      <c r="KJJ1693" s="40"/>
      <c r="KJK1693" s="31"/>
      <c r="KJL1693" s="50"/>
      <c r="KJM1693" s="31"/>
      <c r="KJN1693" s="40"/>
      <c r="KJO1693" s="31"/>
      <c r="KJP1693" s="50"/>
      <c r="KJQ1693" s="31"/>
      <c r="KJR1693" s="40"/>
      <c r="KJS1693" s="31"/>
      <c r="KJT1693" s="50"/>
      <c r="KJU1693" s="31"/>
      <c r="KJV1693" s="40"/>
      <c r="KJW1693" s="31"/>
      <c r="KJX1693" s="50"/>
      <c r="KJY1693" s="31"/>
      <c r="KJZ1693" s="40"/>
      <c r="KKA1693" s="31"/>
      <c r="KKB1693" s="50"/>
      <c r="KKC1693" s="31"/>
      <c r="KKD1693" s="40"/>
      <c r="KKE1693" s="31"/>
      <c r="KKF1693" s="50"/>
      <c r="KKG1693" s="31"/>
      <c r="KKH1693" s="40"/>
      <c r="KKI1693" s="31"/>
      <c r="KKJ1693" s="50"/>
      <c r="KKK1693" s="31"/>
      <c r="KKL1693" s="40"/>
      <c r="KKM1693" s="31"/>
      <c r="KKN1693" s="50"/>
      <c r="KKO1693" s="31"/>
      <c r="KKP1693" s="40"/>
      <c r="KKQ1693" s="31"/>
      <c r="KKR1693" s="50"/>
      <c r="KKS1693" s="31"/>
      <c r="KKT1693" s="40"/>
      <c r="KKU1693" s="31"/>
      <c r="KKV1693" s="50"/>
      <c r="KKW1693" s="31"/>
      <c r="KKX1693" s="40"/>
      <c r="KKY1693" s="31"/>
      <c r="KKZ1693" s="50"/>
      <c r="KLA1693" s="31"/>
      <c r="KLB1693" s="40"/>
      <c r="KLC1693" s="31"/>
      <c r="KLD1693" s="50"/>
      <c r="KLE1693" s="31"/>
      <c r="KLF1693" s="40"/>
      <c r="KLG1693" s="31"/>
      <c r="KLH1693" s="50"/>
      <c r="KLI1693" s="31"/>
      <c r="KLJ1693" s="40"/>
      <c r="KLK1693" s="31"/>
      <c r="KLL1693" s="50"/>
      <c r="KLM1693" s="31"/>
      <c r="KLN1693" s="40"/>
      <c r="KLO1693" s="31"/>
      <c r="KLP1693" s="50"/>
      <c r="KLQ1693" s="31"/>
      <c r="KLR1693" s="40"/>
      <c r="KLS1693" s="31"/>
      <c r="KLT1693" s="50"/>
      <c r="KLU1693" s="31"/>
      <c r="KLV1693" s="40"/>
      <c r="KLW1693" s="31"/>
      <c r="KLX1693" s="50"/>
      <c r="KLY1693" s="31"/>
      <c r="KLZ1693" s="40"/>
      <c r="KMA1693" s="31"/>
      <c r="KMB1693" s="50"/>
      <c r="KMC1693" s="31"/>
      <c r="KMD1693" s="40"/>
      <c r="KME1693" s="31"/>
      <c r="KMF1693" s="50"/>
      <c r="KMG1693" s="31"/>
      <c r="KMH1693" s="40"/>
      <c r="KMI1693" s="31"/>
      <c r="KMJ1693" s="50"/>
      <c r="KMK1693" s="31"/>
      <c r="KML1693" s="40"/>
      <c r="KMM1693" s="31"/>
      <c r="KMN1693" s="50"/>
      <c r="KMO1693" s="31"/>
      <c r="KMP1693" s="40"/>
      <c r="KMQ1693" s="31"/>
      <c r="KMR1693" s="50"/>
      <c r="KMS1693" s="31"/>
      <c r="KMT1693" s="40"/>
      <c r="KMU1693" s="31"/>
      <c r="KMV1693" s="50"/>
      <c r="KMW1693" s="31"/>
      <c r="KMX1693" s="40"/>
      <c r="KMY1693" s="31"/>
      <c r="KMZ1693" s="50"/>
      <c r="KNA1693" s="31"/>
      <c r="KNB1693" s="40"/>
      <c r="KNC1693" s="31"/>
      <c r="KND1693" s="50"/>
      <c r="KNE1693" s="31"/>
      <c r="KNF1693" s="40"/>
      <c r="KNG1693" s="31"/>
      <c r="KNH1693" s="50"/>
      <c r="KNI1693" s="31"/>
      <c r="KNJ1693" s="40"/>
      <c r="KNK1693" s="31"/>
      <c r="KNL1693" s="50"/>
      <c r="KNM1693" s="31"/>
      <c r="KNN1693" s="40"/>
      <c r="KNO1693" s="31"/>
      <c r="KNP1693" s="50"/>
      <c r="KNQ1693" s="31"/>
      <c r="KNR1693" s="40"/>
      <c r="KNS1693" s="31"/>
      <c r="KNT1693" s="50"/>
      <c r="KNU1693" s="31"/>
      <c r="KNV1693" s="40"/>
      <c r="KNW1693" s="31"/>
      <c r="KNX1693" s="50"/>
      <c r="KNY1693" s="31"/>
      <c r="KNZ1693" s="40"/>
      <c r="KOA1693" s="31"/>
      <c r="KOB1693" s="50"/>
      <c r="KOC1693" s="31"/>
      <c r="KOD1693" s="40"/>
      <c r="KOE1693" s="31"/>
      <c r="KOF1693" s="50"/>
      <c r="KOG1693" s="31"/>
      <c r="KOH1693" s="40"/>
      <c r="KOI1693" s="31"/>
      <c r="KOJ1693" s="50"/>
      <c r="KOK1693" s="31"/>
      <c r="KOL1693" s="40"/>
      <c r="KOM1693" s="31"/>
      <c r="KON1693" s="50"/>
      <c r="KOO1693" s="31"/>
      <c r="KOP1693" s="40"/>
      <c r="KOQ1693" s="31"/>
      <c r="KOR1693" s="50"/>
      <c r="KOS1693" s="31"/>
      <c r="KOT1693" s="40"/>
      <c r="KOU1693" s="31"/>
      <c r="KOV1693" s="50"/>
      <c r="KOW1693" s="31"/>
      <c r="KOX1693" s="40"/>
      <c r="KOY1693" s="31"/>
      <c r="KOZ1693" s="50"/>
      <c r="KPA1693" s="31"/>
      <c r="KPB1693" s="40"/>
      <c r="KPC1693" s="31"/>
      <c r="KPD1693" s="50"/>
      <c r="KPE1693" s="31"/>
      <c r="KPF1693" s="40"/>
      <c r="KPG1693" s="31"/>
      <c r="KPH1693" s="50"/>
      <c r="KPI1693" s="31"/>
      <c r="KPJ1693" s="40"/>
      <c r="KPK1693" s="31"/>
      <c r="KPL1693" s="50"/>
      <c r="KPM1693" s="31"/>
      <c r="KPN1693" s="40"/>
      <c r="KPO1693" s="31"/>
      <c r="KPP1693" s="50"/>
      <c r="KPQ1693" s="31"/>
      <c r="KPR1693" s="40"/>
      <c r="KPS1693" s="31"/>
      <c r="KPT1693" s="50"/>
      <c r="KPU1693" s="31"/>
      <c r="KPV1693" s="40"/>
      <c r="KPW1693" s="31"/>
      <c r="KPX1693" s="50"/>
      <c r="KPY1693" s="31"/>
      <c r="KPZ1693" s="40"/>
      <c r="KQA1693" s="31"/>
      <c r="KQB1693" s="50"/>
      <c r="KQC1693" s="31"/>
      <c r="KQD1693" s="40"/>
      <c r="KQE1693" s="31"/>
      <c r="KQF1693" s="50"/>
      <c r="KQG1693" s="31"/>
      <c r="KQH1693" s="40"/>
      <c r="KQI1693" s="31"/>
      <c r="KQJ1693" s="50"/>
      <c r="KQK1693" s="31"/>
      <c r="KQL1693" s="40"/>
      <c r="KQM1693" s="31"/>
      <c r="KQN1693" s="50"/>
      <c r="KQO1693" s="31"/>
      <c r="KQP1693" s="40"/>
      <c r="KQQ1693" s="31"/>
      <c r="KQR1693" s="50"/>
      <c r="KQS1693" s="31"/>
      <c r="KQT1693" s="40"/>
      <c r="KQU1693" s="31"/>
      <c r="KQV1693" s="50"/>
      <c r="KQW1693" s="31"/>
      <c r="KQX1693" s="40"/>
      <c r="KQY1693" s="31"/>
      <c r="KQZ1693" s="50"/>
      <c r="KRA1693" s="31"/>
      <c r="KRB1693" s="40"/>
      <c r="KRC1693" s="31"/>
      <c r="KRD1693" s="50"/>
      <c r="KRE1693" s="31"/>
      <c r="KRF1693" s="40"/>
      <c r="KRG1693" s="31"/>
      <c r="KRH1693" s="50"/>
      <c r="KRI1693" s="31"/>
      <c r="KRJ1693" s="40"/>
      <c r="KRK1693" s="31"/>
      <c r="KRL1693" s="50"/>
      <c r="KRM1693" s="31"/>
      <c r="KRN1693" s="40"/>
      <c r="KRO1693" s="31"/>
      <c r="KRP1693" s="50"/>
      <c r="KRQ1693" s="31"/>
      <c r="KRR1693" s="40"/>
      <c r="KRS1693" s="31"/>
      <c r="KRT1693" s="50"/>
      <c r="KRU1693" s="31"/>
      <c r="KRV1693" s="40"/>
      <c r="KRW1693" s="31"/>
      <c r="KRX1693" s="50"/>
      <c r="KRY1693" s="31"/>
      <c r="KRZ1693" s="40"/>
      <c r="KSA1693" s="31"/>
      <c r="KSB1693" s="50"/>
      <c r="KSC1693" s="31"/>
      <c r="KSD1693" s="40"/>
      <c r="KSE1693" s="31"/>
      <c r="KSF1693" s="50"/>
      <c r="KSG1693" s="31"/>
      <c r="KSH1693" s="40"/>
      <c r="KSI1693" s="31"/>
      <c r="KSJ1693" s="50"/>
      <c r="KSK1693" s="31"/>
      <c r="KSL1693" s="40"/>
      <c r="KSM1693" s="31"/>
      <c r="KSN1693" s="50"/>
      <c r="KSO1693" s="31"/>
      <c r="KSP1693" s="40"/>
      <c r="KSQ1693" s="31"/>
      <c r="KSR1693" s="50"/>
      <c r="KSS1693" s="31"/>
      <c r="KST1693" s="40"/>
      <c r="KSU1693" s="31"/>
      <c r="KSV1693" s="50"/>
      <c r="KSW1693" s="31"/>
      <c r="KSX1693" s="40"/>
      <c r="KSY1693" s="31"/>
      <c r="KSZ1693" s="50"/>
      <c r="KTA1693" s="31"/>
      <c r="KTB1693" s="40"/>
      <c r="KTC1693" s="31"/>
      <c r="KTD1693" s="50"/>
      <c r="KTE1693" s="31"/>
      <c r="KTF1693" s="40"/>
      <c r="KTG1693" s="31"/>
      <c r="KTH1693" s="50"/>
      <c r="KTI1693" s="31"/>
      <c r="KTJ1693" s="40"/>
      <c r="KTK1693" s="31"/>
      <c r="KTL1693" s="50"/>
      <c r="KTM1693" s="31"/>
      <c r="KTN1693" s="40"/>
      <c r="KTO1693" s="31"/>
      <c r="KTP1693" s="50"/>
      <c r="KTQ1693" s="31"/>
      <c r="KTR1693" s="40"/>
      <c r="KTS1693" s="31"/>
      <c r="KTT1693" s="50"/>
      <c r="KTU1693" s="31"/>
      <c r="KTV1693" s="40"/>
      <c r="KTW1693" s="31"/>
      <c r="KTX1693" s="50"/>
      <c r="KTY1693" s="31"/>
      <c r="KTZ1693" s="40"/>
      <c r="KUA1693" s="31"/>
      <c r="KUB1693" s="50"/>
      <c r="KUC1693" s="31"/>
      <c r="KUD1693" s="40"/>
      <c r="KUE1693" s="31"/>
      <c r="KUF1693" s="50"/>
      <c r="KUG1693" s="31"/>
      <c r="KUH1693" s="40"/>
      <c r="KUI1693" s="31"/>
      <c r="KUJ1693" s="50"/>
      <c r="KUK1693" s="31"/>
      <c r="KUL1693" s="40"/>
      <c r="KUM1693" s="31"/>
      <c r="KUN1693" s="50"/>
      <c r="KUO1693" s="31"/>
      <c r="KUP1693" s="40"/>
      <c r="KUQ1693" s="31"/>
      <c r="KUR1693" s="50"/>
      <c r="KUS1693" s="31"/>
      <c r="KUT1693" s="40"/>
      <c r="KUU1693" s="31"/>
      <c r="KUV1693" s="50"/>
      <c r="KUW1693" s="31"/>
      <c r="KUX1693" s="40"/>
      <c r="KUY1693" s="31"/>
      <c r="KUZ1693" s="50"/>
      <c r="KVA1693" s="31"/>
      <c r="KVB1693" s="40"/>
      <c r="KVC1693" s="31"/>
      <c r="KVD1693" s="50"/>
      <c r="KVE1693" s="31"/>
      <c r="KVF1693" s="40"/>
      <c r="KVG1693" s="31"/>
      <c r="KVH1693" s="50"/>
      <c r="KVI1693" s="31"/>
      <c r="KVJ1693" s="40"/>
      <c r="KVK1693" s="31"/>
      <c r="KVL1693" s="50"/>
      <c r="KVM1693" s="31"/>
      <c r="KVN1693" s="40"/>
      <c r="KVO1693" s="31"/>
      <c r="KVP1693" s="50"/>
      <c r="KVQ1693" s="31"/>
      <c r="KVR1693" s="40"/>
      <c r="KVS1693" s="31"/>
      <c r="KVT1693" s="50"/>
      <c r="KVU1693" s="31"/>
      <c r="KVV1693" s="40"/>
      <c r="KVW1693" s="31"/>
      <c r="KVX1693" s="50"/>
      <c r="KVY1693" s="31"/>
      <c r="KVZ1693" s="40"/>
      <c r="KWA1693" s="31"/>
      <c r="KWB1693" s="50"/>
      <c r="KWC1693" s="31"/>
      <c r="KWD1693" s="40"/>
      <c r="KWE1693" s="31"/>
      <c r="KWF1693" s="50"/>
      <c r="KWG1693" s="31"/>
      <c r="KWH1693" s="40"/>
      <c r="KWI1693" s="31"/>
      <c r="KWJ1693" s="50"/>
      <c r="KWK1693" s="31"/>
      <c r="KWL1693" s="40"/>
      <c r="KWM1693" s="31"/>
      <c r="KWN1693" s="50"/>
      <c r="KWO1693" s="31"/>
      <c r="KWP1693" s="40"/>
      <c r="KWQ1693" s="31"/>
      <c r="KWR1693" s="50"/>
      <c r="KWS1693" s="31"/>
      <c r="KWT1693" s="40"/>
      <c r="KWU1693" s="31"/>
      <c r="KWV1693" s="50"/>
      <c r="KWW1693" s="31"/>
      <c r="KWX1693" s="40"/>
      <c r="KWY1693" s="31"/>
      <c r="KWZ1693" s="50"/>
      <c r="KXA1693" s="31"/>
      <c r="KXB1693" s="40"/>
      <c r="KXC1693" s="31"/>
      <c r="KXD1693" s="50"/>
      <c r="KXE1693" s="31"/>
      <c r="KXF1693" s="40"/>
      <c r="KXG1693" s="31"/>
      <c r="KXH1693" s="50"/>
      <c r="KXI1693" s="31"/>
      <c r="KXJ1693" s="40"/>
      <c r="KXK1693" s="31"/>
      <c r="KXL1693" s="50"/>
      <c r="KXM1693" s="31"/>
      <c r="KXN1693" s="40"/>
      <c r="KXO1693" s="31"/>
      <c r="KXP1693" s="50"/>
      <c r="KXQ1693" s="31"/>
      <c r="KXR1693" s="40"/>
      <c r="KXS1693" s="31"/>
      <c r="KXT1693" s="50"/>
      <c r="KXU1693" s="31"/>
      <c r="KXV1693" s="40"/>
      <c r="KXW1693" s="31"/>
      <c r="KXX1693" s="50"/>
      <c r="KXY1693" s="31"/>
      <c r="KXZ1693" s="40"/>
      <c r="KYA1693" s="31"/>
      <c r="KYB1693" s="50"/>
      <c r="KYC1693" s="31"/>
      <c r="KYD1693" s="40"/>
      <c r="KYE1693" s="31"/>
      <c r="KYF1693" s="50"/>
      <c r="KYG1693" s="31"/>
      <c r="KYH1693" s="40"/>
      <c r="KYI1693" s="31"/>
      <c r="KYJ1693" s="50"/>
      <c r="KYK1693" s="31"/>
      <c r="KYL1693" s="40"/>
      <c r="KYM1693" s="31"/>
      <c r="KYN1693" s="50"/>
      <c r="KYO1693" s="31"/>
      <c r="KYP1693" s="40"/>
      <c r="KYQ1693" s="31"/>
      <c r="KYR1693" s="50"/>
      <c r="KYS1693" s="31"/>
      <c r="KYT1693" s="40"/>
      <c r="KYU1693" s="31"/>
      <c r="KYV1693" s="50"/>
      <c r="KYW1693" s="31"/>
      <c r="KYX1693" s="40"/>
      <c r="KYY1693" s="31"/>
      <c r="KYZ1693" s="50"/>
      <c r="KZA1693" s="31"/>
      <c r="KZB1693" s="40"/>
      <c r="KZC1693" s="31"/>
      <c r="KZD1693" s="50"/>
      <c r="KZE1693" s="31"/>
      <c r="KZF1693" s="40"/>
      <c r="KZG1693" s="31"/>
      <c r="KZH1693" s="50"/>
      <c r="KZI1693" s="31"/>
      <c r="KZJ1693" s="40"/>
      <c r="KZK1693" s="31"/>
      <c r="KZL1693" s="50"/>
      <c r="KZM1693" s="31"/>
      <c r="KZN1693" s="40"/>
      <c r="KZO1693" s="31"/>
      <c r="KZP1693" s="50"/>
      <c r="KZQ1693" s="31"/>
      <c r="KZR1693" s="40"/>
      <c r="KZS1693" s="31"/>
      <c r="KZT1693" s="50"/>
      <c r="KZU1693" s="31"/>
      <c r="KZV1693" s="40"/>
      <c r="KZW1693" s="31"/>
      <c r="KZX1693" s="50"/>
      <c r="KZY1693" s="31"/>
      <c r="KZZ1693" s="40"/>
      <c r="LAA1693" s="31"/>
      <c r="LAB1693" s="50"/>
      <c r="LAC1693" s="31"/>
      <c r="LAD1693" s="40"/>
      <c r="LAE1693" s="31"/>
      <c r="LAF1693" s="50"/>
      <c r="LAG1693" s="31"/>
      <c r="LAH1693" s="40"/>
      <c r="LAI1693" s="31"/>
      <c r="LAJ1693" s="50"/>
      <c r="LAK1693" s="31"/>
      <c r="LAL1693" s="40"/>
      <c r="LAM1693" s="31"/>
      <c r="LAN1693" s="50"/>
      <c r="LAO1693" s="31"/>
      <c r="LAP1693" s="40"/>
      <c r="LAQ1693" s="31"/>
      <c r="LAR1693" s="50"/>
      <c r="LAS1693" s="31"/>
      <c r="LAT1693" s="40"/>
      <c r="LAU1693" s="31"/>
      <c r="LAV1693" s="50"/>
      <c r="LAW1693" s="31"/>
      <c r="LAX1693" s="40"/>
      <c r="LAY1693" s="31"/>
      <c r="LAZ1693" s="50"/>
      <c r="LBA1693" s="31"/>
      <c r="LBB1693" s="40"/>
      <c r="LBC1693" s="31"/>
      <c r="LBD1693" s="50"/>
      <c r="LBE1693" s="31"/>
      <c r="LBF1693" s="40"/>
      <c r="LBG1693" s="31"/>
      <c r="LBH1693" s="50"/>
      <c r="LBI1693" s="31"/>
      <c r="LBJ1693" s="40"/>
      <c r="LBK1693" s="31"/>
      <c r="LBL1693" s="50"/>
      <c r="LBM1693" s="31"/>
      <c r="LBN1693" s="40"/>
      <c r="LBO1693" s="31"/>
      <c r="LBP1693" s="50"/>
      <c r="LBQ1693" s="31"/>
      <c r="LBR1693" s="40"/>
      <c r="LBS1693" s="31"/>
      <c r="LBT1693" s="50"/>
      <c r="LBU1693" s="31"/>
      <c r="LBV1693" s="40"/>
      <c r="LBW1693" s="31"/>
      <c r="LBX1693" s="50"/>
      <c r="LBY1693" s="31"/>
      <c r="LBZ1693" s="40"/>
      <c r="LCA1693" s="31"/>
      <c r="LCB1693" s="50"/>
      <c r="LCC1693" s="31"/>
      <c r="LCD1693" s="40"/>
      <c r="LCE1693" s="31"/>
      <c r="LCF1693" s="50"/>
      <c r="LCG1693" s="31"/>
      <c r="LCH1693" s="40"/>
      <c r="LCI1693" s="31"/>
      <c r="LCJ1693" s="50"/>
      <c r="LCK1693" s="31"/>
      <c r="LCL1693" s="40"/>
      <c r="LCM1693" s="31"/>
      <c r="LCN1693" s="50"/>
      <c r="LCO1693" s="31"/>
      <c r="LCP1693" s="40"/>
      <c r="LCQ1693" s="31"/>
      <c r="LCR1693" s="50"/>
      <c r="LCS1693" s="31"/>
      <c r="LCT1693" s="40"/>
      <c r="LCU1693" s="31"/>
      <c r="LCV1693" s="50"/>
      <c r="LCW1693" s="31"/>
      <c r="LCX1693" s="40"/>
      <c r="LCY1693" s="31"/>
      <c r="LCZ1693" s="50"/>
      <c r="LDA1693" s="31"/>
      <c r="LDB1693" s="40"/>
      <c r="LDC1693" s="31"/>
      <c r="LDD1693" s="50"/>
      <c r="LDE1693" s="31"/>
      <c r="LDF1693" s="40"/>
      <c r="LDG1693" s="31"/>
      <c r="LDH1693" s="50"/>
      <c r="LDI1693" s="31"/>
      <c r="LDJ1693" s="40"/>
      <c r="LDK1693" s="31"/>
      <c r="LDL1693" s="50"/>
      <c r="LDM1693" s="31"/>
      <c r="LDN1693" s="40"/>
      <c r="LDO1693" s="31"/>
      <c r="LDP1693" s="50"/>
      <c r="LDQ1693" s="31"/>
      <c r="LDR1693" s="40"/>
      <c r="LDS1693" s="31"/>
      <c r="LDT1693" s="50"/>
      <c r="LDU1693" s="31"/>
      <c r="LDV1693" s="40"/>
      <c r="LDW1693" s="31"/>
      <c r="LDX1693" s="50"/>
      <c r="LDY1693" s="31"/>
      <c r="LDZ1693" s="40"/>
      <c r="LEA1693" s="31"/>
      <c r="LEB1693" s="50"/>
      <c r="LEC1693" s="31"/>
      <c r="LED1693" s="40"/>
      <c r="LEE1693" s="31"/>
      <c r="LEF1693" s="50"/>
      <c r="LEG1693" s="31"/>
      <c r="LEH1693" s="40"/>
      <c r="LEI1693" s="31"/>
      <c r="LEJ1693" s="50"/>
      <c r="LEK1693" s="31"/>
      <c r="LEL1693" s="40"/>
      <c r="LEM1693" s="31"/>
      <c r="LEN1693" s="50"/>
      <c r="LEO1693" s="31"/>
      <c r="LEP1693" s="40"/>
      <c r="LEQ1693" s="31"/>
      <c r="LER1693" s="50"/>
      <c r="LES1693" s="31"/>
      <c r="LET1693" s="40"/>
      <c r="LEU1693" s="31"/>
      <c r="LEV1693" s="50"/>
      <c r="LEW1693" s="31"/>
      <c r="LEX1693" s="40"/>
      <c r="LEY1693" s="31"/>
      <c r="LEZ1693" s="50"/>
      <c r="LFA1693" s="31"/>
      <c r="LFB1693" s="40"/>
      <c r="LFC1693" s="31"/>
      <c r="LFD1693" s="50"/>
      <c r="LFE1693" s="31"/>
      <c r="LFF1693" s="40"/>
      <c r="LFG1693" s="31"/>
      <c r="LFH1693" s="50"/>
      <c r="LFI1693" s="31"/>
      <c r="LFJ1693" s="40"/>
      <c r="LFK1693" s="31"/>
      <c r="LFL1693" s="50"/>
      <c r="LFM1693" s="31"/>
      <c r="LFN1693" s="40"/>
      <c r="LFO1693" s="31"/>
      <c r="LFP1693" s="50"/>
      <c r="LFQ1693" s="31"/>
      <c r="LFR1693" s="40"/>
      <c r="LFS1693" s="31"/>
      <c r="LFT1693" s="50"/>
      <c r="LFU1693" s="31"/>
      <c r="LFV1693" s="40"/>
      <c r="LFW1693" s="31"/>
      <c r="LFX1693" s="50"/>
      <c r="LFY1693" s="31"/>
      <c r="LFZ1693" s="40"/>
      <c r="LGA1693" s="31"/>
      <c r="LGB1693" s="50"/>
      <c r="LGC1693" s="31"/>
      <c r="LGD1693" s="40"/>
      <c r="LGE1693" s="31"/>
      <c r="LGF1693" s="50"/>
      <c r="LGG1693" s="31"/>
      <c r="LGH1693" s="40"/>
      <c r="LGI1693" s="31"/>
      <c r="LGJ1693" s="50"/>
      <c r="LGK1693" s="31"/>
      <c r="LGL1693" s="40"/>
      <c r="LGM1693" s="31"/>
      <c r="LGN1693" s="50"/>
      <c r="LGO1693" s="31"/>
      <c r="LGP1693" s="40"/>
      <c r="LGQ1693" s="31"/>
      <c r="LGR1693" s="50"/>
      <c r="LGS1693" s="31"/>
      <c r="LGT1693" s="40"/>
      <c r="LGU1693" s="31"/>
      <c r="LGV1693" s="50"/>
      <c r="LGW1693" s="31"/>
      <c r="LGX1693" s="40"/>
      <c r="LGY1693" s="31"/>
      <c r="LGZ1693" s="50"/>
      <c r="LHA1693" s="31"/>
      <c r="LHB1693" s="40"/>
      <c r="LHC1693" s="31"/>
      <c r="LHD1693" s="50"/>
      <c r="LHE1693" s="31"/>
      <c r="LHF1693" s="40"/>
      <c r="LHG1693" s="31"/>
      <c r="LHH1693" s="50"/>
      <c r="LHI1693" s="31"/>
      <c r="LHJ1693" s="40"/>
      <c r="LHK1693" s="31"/>
      <c r="LHL1693" s="50"/>
      <c r="LHM1693" s="31"/>
      <c r="LHN1693" s="40"/>
      <c r="LHO1693" s="31"/>
      <c r="LHP1693" s="50"/>
      <c r="LHQ1693" s="31"/>
      <c r="LHR1693" s="40"/>
      <c r="LHS1693" s="31"/>
      <c r="LHT1693" s="50"/>
      <c r="LHU1693" s="31"/>
      <c r="LHV1693" s="40"/>
      <c r="LHW1693" s="31"/>
      <c r="LHX1693" s="50"/>
      <c r="LHY1693" s="31"/>
      <c r="LHZ1693" s="40"/>
      <c r="LIA1693" s="31"/>
      <c r="LIB1693" s="50"/>
      <c r="LIC1693" s="31"/>
      <c r="LID1693" s="40"/>
      <c r="LIE1693" s="31"/>
      <c r="LIF1693" s="50"/>
      <c r="LIG1693" s="31"/>
      <c r="LIH1693" s="40"/>
      <c r="LII1693" s="31"/>
      <c r="LIJ1693" s="50"/>
      <c r="LIK1693" s="31"/>
      <c r="LIL1693" s="40"/>
      <c r="LIM1693" s="31"/>
      <c r="LIN1693" s="50"/>
      <c r="LIO1693" s="31"/>
      <c r="LIP1693" s="40"/>
      <c r="LIQ1693" s="31"/>
      <c r="LIR1693" s="50"/>
      <c r="LIS1693" s="31"/>
      <c r="LIT1693" s="40"/>
      <c r="LIU1693" s="31"/>
      <c r="LIV1693" s="50"/>
      <c r="LIW1693" s="31"/>
      <c r="LIX1693" s="40"/>
      <c r="LIY1693" s="31"/>
      <c r="LIZ1693" s="50"/>
      <c r="LJA1693" s="31"/>
      <c r="LJB1693" s="40"/>
      <c r="LJC1693" s="31"/>
      <c r="LJD1693" s="50"/>
      <c r="LJE1693" s="31"/>
      <c r="LJF1693" s="40"/>
      <c r="LJG1693" s="31"/>
      <c r="LJH1693" s="50"/>
      <c r="LJI1693" s="31"/>
      <c r="LJJ1693" s="40"/>
      <c r="LJK1693" s="31"/>
      <c r="LJL1693" s="50"/>
      <c r="LJM1693" s="31"/>
      <c r="LJN1693" s="40"/>
      <c r="LJO1693" s="31"/>
      <c r="LJP1693" s="50"/>
      <c r="LJQ1693" s="31"/>
      <c r="LJR1693" s="40"/>
      <c r="LJS1693" s="31"/>
      <c r="LJT1693" s="50"/>
      <c r="LJU1693" s="31"/>
      <c r="LJV1693" s="40"/>
      <c r="LJW1693" s="31"/>
      <c r="LJX1693" s="50"/>
      <c r="LJY1693" s="31"/>
      <c r="LJZ1693" s="40"/>
      <c r="LKA1693" s="31"/>
      <c r="LKB1693" s="50"/>
      <c r="LKC1693" s="31"/>
      <c r="LKD1693" s="40"/>
      <c r="LKE1693" s="31"/>
      <c r="LKF1693" s="50"/>
      <c r="LKG1693" s="31"/>
      <c r="LKH1693" s="40"/>
      <c r="LKI1693" s="31"/>
      <c r="LKJ1693" s="50"/>
      <c r="LKK1693" s="31"/>
      <c r="LKL1693" s="40"/>
      <c r="LKM1693" s="31"/>
      <c r="LKN1693" s="50"/>
      <c r="LKO1693" s="31"/>
      <c r="LKP1693" s="40"/>
      <c r="LKQ1693" s="31"/>
      <c r="LKR1693" s="50"/>
      <c r="LKS1693" s="31"/>
      <c r="LKT1693" s="40"/>
      <c r="LKU1693" s="31"/>
      <c r="LKV1693" s="50"/>
      <c r="LKW1693" s="31"/>
      <c r="LKX1693" s="40"/>
      <c r="LKY1693" s="31"/>
      <c r="LKZ1693" s="50"/>
      <c r="LLA1693" s="31"/>
      <c r="LLB1693" s="40"/>
      <c r="LLC1693" s="31"/>
      <c r="LLD1693" s="50"/>
      <c r="LLE1693" s="31"/>
      <c r="LLF1693" s="40"/>
      <c r="LLG1693" s="31"/>
      <c r="LLH1693" s="50"/>
      <c r="LLI1693" s="31"/>
      <c r="LLJ1693" s="40"/>
      <c r="LLK1693" s="31"/>
      <c r="LLL1693" s="50"/>
      <c r="LLM1693" s="31"/>
      <c r="LLN1693" s="40"/>
      <c r="LLO1693" s="31"/>
      <c r="LLP1693" s="50"/>
      <c r="LLQ1693" s="31"/>
      <c r="LLR1693" s="40"/>
      <c r="LLS1693" s="31"/>
      <c r="LLT1693" s="50"/>
      <c r="LLU1693" s="31"/>
      <c r="LLV1693" s="40"/>
      <c r="LLW1693" s="31"/>
      <c r="LLX1693" s="50"/>
      <c r="LLY1693" s="31"/>
      <c r="LLZ1693" s="40"/>
      <c r="LMA1693" s="31"/>
      <c r="LMB1693" s="50"/>
      <c r="LMC1693" s="31"/>
      <c r="LMD1693" s="40"/>
      <c r="LME1693" s="31"/>
      <c r="LMF1693" s="50"/>
      <c r="LMG1693" s="31"/>
      <c r="LMH1693" s="40"/>
      <c r="LMI1693" s="31"/>
      <c r="LMJ1693" s="50"/>
      <c r="LMK1693" s="31"/>
      <c r="LML1693" s="40"/>
      <c r="LMM1693" s="31"/>
      <c r="LMN1693" s="50"/>
      <c r="LMO1693" s="31"/>
      <c r="LMP1693" s="40"/>
      <c r="LMQ1693" s="31"/>
      <c r="LMR1693" s="50"/>
      <c r="LMS1693" s="31"/>
      <c r="LMT1693" s="40"/>
      <c r="LMU1693" s="31"/>
      <c r="LMV1693" s="50"/>
      <c r="LMW1693" s="31"/>
      <c r="LMX1693" s="40"/>
      <c r="LMY1693" s="31"/>
      <c r="LMZ1693" s="50"/>
      <c r="LNA1693" s="31"/>
      <c r="LNB1693" s="40"/>
      <c r="LNC1693" s="31"/>
      <c r="LND1693" s="50"/>
      <c r="LNE1693" s="31"/>
      <c r="LNF1693" s="40"/>
      <c r="LNG1693" s="31"/>
      <c r="LNH1693" s="50"/>
      <c r="LNI1693" s="31"/>
      <c r="LNJ1693" s="40"/>
      <c r="LNK1693" s="31"/>
      <c r="LNL1693" s="50"/>
      <c r="LNM1693" s="31"/>
      <c r="LNN1693" s="40"/>
      <c r="LNO1693" s="31"/>
      <c r="LNP1693" s="50"/>
      <c r="LNQ1693" s="31"/>
      <c r="LNR1693" s="40"/>
      <c r="LNS1693" s="31"/>
      <c r="LNT1693" s="50"/>
      <c r="LNU1693" s="31"/>
      <c r="LNV1693" s="40"/>
      <c r="LNW1693" s="31"/>
      <c r="LNX1693" s="50"/>
      <c r="LNY1693" s="31"/>
      <c r="LNZ1693" s="40"/>
      <c r="LOA1693" s="31"/>
      <c r="LOB1693" s="50"/>
      <c r="LOC1693" s="31"/>
      <c r="LOD1693" s="40"/>
      <c r="LOE1693" s="31"/>
      <c r="LOF1693" s="50"/>
      <c r="LOG1693" s="31"/>
      <c r="LOH1693" s="40"/>
      <c r="LOI1693" s="31"/>
      <c r="LOJ1693" s="50"/>
      <c r="LOK1693" s="31"/>
      <c r="LOL1693" s="40"/>
      <c r="LOM1693" s="31"/>
      <c r="LON1693" s="50"/>
      <c r="LOO1693" s="31"/>
      <c r="LOP1693" s="40"/>
      <c r="LOQ1693" s="31"/>
      <c r="LOR1693" s="50"/>
      <c r="LOS1693" s="31"/>
      <c r="LOT1693" s="40"/>
      <c r="LOU1693" s="31"/>
      <c r="LOV1693" s="50"/>
      <c r="LOW1693" s="31"/>
      <c r="LOX1693" s="40"/>
      <c r="LOY1693" s="31"/>
      <c r="LOZ1693" s="50"/>
      <c r="LPA1693" s="31"/>
      <c r="LPB1693" s="40"/>
      <c r="LPC1693" s="31"/>
      <c r="LPD1693" s="50"/>
      <c r="LPE1693" s="31"/>
      <c r="LPF1693" s="40"/>
      <c r="LPG1693" s="31"/>
      <c r="LPH1693" s="50"/>
      <c r="LPI1693" s="31"/>
      <c r="LPJ1693" s="40"/>
      <c r="LPK1693" s="31"/>
      <c r="LPL1693" s="50"/>
      <c r="LPM1693" s="31"/>
      <c r="LPN1693" s="40"/>
      <c r="LPO1693" s="31"/>
      <c r="LPP1693" s="50"/>
      <c r="LPQ1693" s="31"/>
      <c r="LPR1693" s="40"/>
      <c r="LPS1693" s="31"/>
      <c r="LPT1693" s="50"/>
      <c r="LPU1693" s="31"/>
      <c r="LPV1693" s="40"/>
      <c r="LPW1693" s="31"/>
      <c r="LPX1693" s="50"/>
      <c r="LPY1693" s="31"/>
      <c r="LPZ1693" s="40"/>
      <c r="LQA1693" s="31"/>
      <c r="LQB1693" s="50"/>
      <c r="LQC1693" s="31"/>
      <c r="LQD1693" s="40"/>
      <c r="LQE1693" s="31"/>
      <c r="LQF1693" s="50"/>
      <c r="LQG1693" s="31"/>
      <c r="LQH1693" s="40"/>
      <c r="LQI1693" s="31"/>
      <c r="LQJ1693" s="50"/>
      <c r="LQK1693" s="31"/>
      <c r="LQL1693" s="40"/>
      <c r="LQM1693" s="31"/>
      <c r="LQN1693" s="50"/>
      <c r="LQO1693" s="31"/>
      <c r="LQP1693" s="40"/>
      <c r="LQQ1693" s="31"/>
      <c r="LQR1693" s="50"/>
      <c r="LQS1693" s="31"/>
      <c r="LQT1693" s="40"/>
      <c r="LQU1693" s="31"/>
      <c r="LQV1693" s="50"/>
      <c r="LQW1693" s="31"/>
      <c r="LQX1693" s="40"/>
      <c r="LQY1693" s="31"/>
      <c r="LQZ1693" s="50"/>
      <c r="LRA1693" s="31"/>
      <c r="LRB1693" s="40"/>
      <c r="LRC1693" s="31"/>
      <c r="LRD1693" s="50"/>
      <c r="LRE1693" s="31"/>
      <c r="LRF1693" s="40"/>
      <c r="LRG1693" s="31"/>
      <c r="LRH1693" s="50"/>
      <c r="LRI1693" s="31"/>
      <c r="LRJ1693" s="40"/>
      <c r="LRK1693" s="31"/>
      <c r="LRL1693" s="50"/>
      <c r="LRM1693" s="31"/>
      <c r="LRN1693" s="40"/>
      <c r="LRO1693" s="31"/>
      <c r="LRP1693" s="50"/>
      <c r="LRQ1693" s="31"/>
      <c r="LRR1693" s="40"/>
      <c r="LRS1693" s="31"/>
      <c r="LRT1693" s="50"/>
      <c r="LRU1693" s="31"/>
      <c r="LRV1693" s="40"/>
      <c r="LRW1693" s="31"/>
      <c r="LRX1693" s="50"/>
      <c r="LRY1693" s="31"/>
      <c r="LRZ1693" s="40"/>
      <c r="LSA1693" s="31"/>
      <c r="LSB1693" s="50"/>
      <c r="LSC1693" s="31"/>
      <c r="LSD1693" s="40"/>
      <c r="LSE1693" s="31"/>
      <c r="LSF1693" s="50"/>
      <c r="LSG1693" s="31"/>
      <c r="LSH1693" s="40"/>
      <c r="LSI1693" s="31"/>
      <c r="LSJ1693" s="50"/>
      <c r="LSK1693" s="31"/>
      <c r="LSL1693" s="40"/>
      <c r="LSM1693" s="31"/>
      <c r="LSN1693" s="50"/>
      <c r="LSO1693" s="31"/>
      <c r="LSP1693" s="40"/>
      <c r="LSQ1693" s="31"/>
      <c r="LSR1693" s="50"/>
      <c r="LSS1693" s="31"/>
      <c r="LST1693" s="40"/>
      <c r="LSU1693" s="31"/>
      <c r="LSV1693" s="50"/>
      <c r="LSW1693" s="31"/>
      <c r="LSX1693" s="40"/>
      <c r="LSY1693" s="31"/>
      <c r="LSZ1693" s="50"/>
      <c r="LTA1693" s="31"/>
      <c r="LTB1693" s="40"/>
      <c r="LTC1693" s="31"/>
      <c r="LTD1693" s="50"/>
      <c r="LTE1693" s="31"/>
      <c r="LTF1693" s="40"/>
      <c r="LTG1693" s="31"/>
      <c r="LTH1693" s="50"/>
      <c r="LTI1693" s="31"/>
      <c r="LTJ1693" s="40"/>
      <c r="LTK1693" s="31"/>
      <c r="LTL1693" s="50"/>
      <c r="LTM1693" s="31"/>
      <c r="LTN1693" s="40"/>
      <c r="LTO1693" s="31"/>
      <c r="LTP1693" s="50"/>
      <c r="LTQ1693" s="31"/>
      <c r="LTR1693" s="40"/>
      <c r="LTS1693" s="31"/>
      <c r="LTT1693" s="50"/>
      <c r="LTU1693" s="31"/>
      <c r="LTV1693" s="40"/>
      <c r="LTW1693" s="31"/>
      <c r="LTX1693" s="50"/>
      <c r="LTY1693" s="31"/>
      <c r="LTZ1693" s="40"/>
      <c r="LUA1693" s="31"/>
      <c r="LUB1693" s="50"/>
      <c r="LUC1693" s="31"/>
      <c r="LUD1693" s="40"/>
      <c r="LUE1693" s="31"/>
      <c r="LUF1693" s="50"/>
      <c r="LUG1693" s="31"/>
      <c r="LUH1693" s="40"/>
      <c r="LUI1693" s="31"/>
      <c r="LUJ1693" s="50"/>
      <c r="LUK1693" s="31"/>
      <c r="LUL1693" s="40"/>
      <c r="LUM1693" s="31"/>
      <c r="LUN1693" s="50"/>
      <c r="LUO1693" s="31"/>
      <c r="LUP1693" s="40"/>
      <c r="LUQ1693" s="31"/>
      <c r="LUR1693" s="50"/>
      <c r="LUS1693" s="31"/>
      <c r="LUT1693" s="40"/>
      <c r="LUU1693" s="31"/>
      <c r="LUV1693" s="50"/>
      <c r="LUW1693" s="31"/>
      <c r="LUX1693" s="40"/>
      <c r="LUY1693" s="31"/>
      <c r="LUZ1693" s="50"/>
      <c r="LVA1693" s="31"/>
      <c r="LVB1693" s="40"/>
      <c r="LVC1693" s="31"/>
      <c r="LVD1693" s="50"/>
      <c r="LVE1693" s="31"/>
      <c r="LVF1693" s="40"/>
      <c r="LVG1693" s="31"/>
      <c r="LVH1693" s="50"/>
      <c r="LVI1693" s="31"/>
      <c r="LVJ1693" s="40"/>
      <c r="LVK1693" s="31"/>
      <c r="LVL1693" s="50"/>
      <c r="LVM1693" s="31"/>
      <c r="LVN1693" s="40"/>
      <c r="LVO1693" s="31"/>
      <c r="LVP1693" s="50"/>
      <c r="LVQ1693" s="31"/>
      <c r="LVR1693" s="40"/>
      <c r="LVS1693" s="31"/>
      <c r="LVT1693" s="50"/>
      <c r="LVU1693" s="31"/>
      <c r="LVV1693" s="40"/>
      <c r="LVW1693" s="31"/>
      <c r="LVX1693" s="50"/>
      <c r="LVY1693" s="31"/>
      <c r="LVZ1693" s="40"/>
      <c r="LWA1693" s="31"/>
      <c r="LWB1693" s="50"/>
      <c r="LWC1693" s="31"/>
      <c r="LWD1693" s="40"/>
      <c r="LWE1693" s="31"/>
      <c r="LWF1693" s="50"/>
      <c r="LWG1693" s="31"/>
      <c r="LWH1693" s="40"/>
      <c r="LWI1693" s="31"/>
      <c r="LWJ1693" s="50"/>
      <c r="LWK1693" s="31"/>
      <c r="LWL1693" s="40"/>
      <c r="LWM1693" s="31"/>
      <c r="LWN1693" s="50"/>
      <c r="LWO1693" s="31"/>
      <c r="LWP1693" s="40"/>
      <c r="LWQ1693" s="31"/>
      <c r="LWR1693" s="50"/>
      <c r="LWS1693" s="31"/>
      <c r="LWT1693" s="40"/>
      <c r="LWU1693" s="31"/>
      <c r="LWV1693" s="50"/>
      <c r="LWW1693" s="31"/>
      <c r="LWX1693" s="40"/>
      <c r="LWY1693" s="31"/>
      <c r="LWZ1693" s="50"/>
      <c r="LXA1693" s="31"/>
      <c r="LXB1693" s="40"/>
      <c r="LXC1693" s="31"/>
      <c r="LXD1693" s="50"/>
      <c r="LXE1693" s="31"/>
      <c r="LXF1693" s="40"/>
      <c r="LXG1693" s="31"/>
      <c r="LXH1693" s="50"/>
      <c r="LXI1693" s="31"/>
      <c r="LXJ1693" s="40"/>
      <c r="LXK1693" s="31"/>
      <c r="LXL1693" s="50"/>
      <c r="LXM1693" s="31"/>
      <c r="LXN1693" s="40"/>
      <c r="LXO1693" s="31"/>
      <c r="LXP1693" s="50"/>
      <c r="LXQ1693" s="31"/>
      <c r="LXR1693" s="40"/>
      <c r="LXS1693" s="31"/>
      <c r="LXT1693" s="50"/>
      <c r="LXU1693" s="31"/>
      <c r="LXV1693" s="40"/>
      <c r="LXW1693" s="31"/>
      <c r="LXX1693" s="50"/>
      <c r="LXY1693" s="31"/>
      <c r="LXZ1693" s="40"/>
      <c r="LYA1693" s="31"/>
      <c r="LYB1693" s="50"/>
      <c r="LYC1693" s="31"/>
      <c r="LYD1693" s="40"/>
      <c r="LYE1693" s="31"/>
      <c r="LYF1693" s="50"/>
      <c r="LYG1693" s="31"/>
      <c r="LYH1693" s="40"/>
      <c r="LYI1693" s="31"/>
      <c r="LYJ1693" s="50"/>
      <c r="LYK1693" s="31"/>
      <c r="LYL1693" s="40"/>
      <c r="LYM1693" s="31"/>
      <c r="LYN1693" s="50"/>
      <c r="LYO1693" s="31"/>
      <c r="LYP1693" s="40"/>
      <c r="LYQ1693" s="31"/>
      <c r="LYR1693" s="50"/>
      <c r="LYS1693" s="31"/>
      <c r="LYT1693" s="40"/>
      <c r="LYU1693" s="31"/>
      <c r="LYV1693" s="50"/>
      <c r="LYW1693" s="31"/>
      <c r="LYX1693" s="40"/>
      <c r="LYY1693" s="31"/>
      <c r="LYZ1693" s="50"/>
      <c r="LZA1693" s="31"/>
      <c r="LZB1693" s="40"/>
      <c r="LZC1693" s="31"/>
      <c r="LZD1693" s="50"/>
      <c r="LZE1693" s="31"/>
      <c r="LZF1693" s="40"/>
      <c r="LZG1693" s="31"/>
      <c r="LZH1693" s="50"/>
      <c r="LZI1693" s="31"/>
      <c r="LZJ1693" s="40"/>
      <c r="LZK1693" s="31"/>
      <c r="LZL1693" s="50"/>
      <c r="LZM1693" s="31"/>
      <c r="LZN1693" s="40"/>
      <c r="LZO1693" s="31"/>
      <c r="LZP1693" s="50"/>
      <c r="LZQ1693" s="31"/>
      <c r="LZR1693" s="40"/>
      <c r="LZS1693" s="31"/>
      <c r="LZT1693" s="50"/>
      <c r="LZU1693" s="31"/>
      <c r="LZV1693" s="40"/>
      <c r="LZW1693" s="31"/>
      <c r="LZX1693" s="50"/>
      <c r="LZY1693" s="31"/>
      <c r="LZZ1693" s="40"/>
      <c r="MAA1693" s="31"/>
      <c r="MAB1693" s="50"/>
      <c r="MAC1693" s="31"/>
      <c r="MAD1693" s="40"/>
      <c r="MAE1693" s="31"/>
      <c r="MAF1693" s="50"/>
      <c r="MAG1693" s="31"/>
      <c r="MAH1693" s="40"/>
      <c r="MAI1693" s="31"/>
      <c r="MAJ1693" s="50"/>
      <c r="MAK1693" s="31"/>
      <c r="MAL1693" s="40"/>
      <c r="MAM1693" s="31"/>
      <c r="MAN1693" s="50"/>
      <c r="MAO1693" s="31"/>
      <c r="MAP1693" s="40"/>
      <c r="MAQ1693" s="31"/>
      <c r="MAR1693" s="50"/>
      <c r="MAS1693" s="31"/>
      <c r="MAT1693" s="40"/>
      <c r="MAU1693" s="31"/>
      <c r="MAV1693" s="50"/>
      <c r="MAW1693" s="31"/>
      <c r="MAX1693" s="40"/>
      <c r="MAY1693" s="31"/>
      <c r="MAZ1693" s="50"/>
      <c r="MBA1693" s="31"/>
      <c r="MBB1693" s="40"/>
      <c r="MBC1693" s="31"/>
      <c r="MBD1693" s="50"/>
      <c r="MBE1693" s="31"/>
      <c r="MBF1693" s="40"/>
      <c r="MBG1693" s="31"/>
      <c r="MBH1693" s="50"/>
      <c r="MBI1693" s="31"/>
      <c r="MBJ1693" s="40"/>
      <c r="MBK1693" s="31"/>
      <c r="MBL1693" s="50"/>
      <c r="MBM1693" s="31"/>
      <c r="MBN1693" s="40"/>
      <c r="MBO1693" s="31"/>
      <c r="MBP1693" s="50"/>
      <c r="MBQ1693" s="31"/>
      <c r="MBR1693" s="40"/>
      <c r="MBS1693" s="31"/>
      <c r="MBT1693" s="50"/>
      <c r="MBU1693" s="31"/>
      <c r="MBV1693" s="40"/>
      <c r="MBW1693" s="31"/>
      <c r="MBX1693" s="50"/>
      <c r="MBY1693" s="31"/>
      <c r="MBZ1693" s="40"/>
      <c r="MCA1693" s="31"/>
      <c r="MCB1693" s="50"/>
      <c r="MCC1693" s="31"/>
      <c r="MCD1693" s="40"/>
      <c r="MCE1693" s="31"/>
      <c r="MCF1693" s="50"/>
      <c r="MCG1693" s="31"/>
      <c r="MCH1693" s="40"/>
      <c r="MCI1693" s="31"/>
      <c r="MCJ1693" s="50"/>
      <c r="MCK1693" s="31"/>
      <c r="MCL1693" s="40"/>
      <c r="MCM1693" s="31"/>
      <c r="MCN1693" s="50"/>
      <c r="MCO1693" s="31"/>
      <c r="MCP1693" s="40"/>
      <c r="MCQ1693" s="31"/>
      <c r="MCR1693" s="50"/>
      <c r="MCS1693" s="31"/>
      <c r="MCT1693" s="40"/>
      <c r="MCU1693" s="31"/>
      <c r="MCV1693" s="50"/>
      <c r="MCW1693" s="31"/>
      <c r="MCX1693" s="40"/>
      <c r="MCY1693" s="31"/>
      <c r="MCZ1693" s="50"/>
      <c r="MDA1693" s="31"/>
      <c r="MDB1693" s="40"/>
      <c r="MDC1693" s="31"/>
      <c r="MDD1693" s="50"/>
      <c r="MDE1693" s="31"/>
      <c r="MDF1693" s="40"/>
      <c r="MDG1693" s="31"/>
      <c r="MDH1693" s="50"/>
      <c r="MDI1693" s="31"/>
      <c r="MDJ1693" s="40"/>
      <c r="MDK1693" s="31"/>
      <c r="MDL1693" s="50"/>
      <c r="MDM1693" s="31"/>
      <c r="MDN1693" s="40"/>
      <c r="MDO1693" s="31"/>
      <c r="MDP1693" s="50"/>
      <c r="MDQ1693" s="31"/>
      <c r="MDR1693" s="40"/>
      <c r="MDS1693" s="31"/>
      <c r="MDT1693" s="50"/>
      <c r="MDU1693" s="31"/>
      <c r="MDV1693" s="40"/>
      <c r="MDW1693" s="31"/>
      <c r="MDX1693" s="50"/>
      <c r="MDY1693" s="31"/>
      <c r="MDZ1693" s="40"/>
      <c r="MEA1693" s="31"/>
      <c r="MEB1693" s="50"/>
      <c r="MEC1693" s="31"/>
      <c r="MED1693" s="40"/>
      <c r="MEE1693" s="31"/>
      <c r="MEF1693" s="50"/>
      <c r="MEG1693" s="31"/>
      <c r="MEH1693" s="40"/>
      <c r="MEI1693" s="31"/>
      <c r="MEJ1693" s="50"/>
      <c r="MEK1693" s="31"/>
      <c r="MEL1693" s="40"/>
      <c r="MEM1693" s="31"/>
      <c r="MEN1693" s="50"/>
      <c r="MEO1693" s="31"/>
      <c r="MEP1693" s="40"/>
      <c r="MEQ1693" s="31"/>
      <c r="MER1693" s="50"/>
      <c r="MES1693" s="31"/>
      <c r="MET1693" s="40"/>
      <c r="MEU1693" s="31"/>
      <c r="MEV1693" s="50"/>
      <c r="MEW1693" s="31"/>
      <c r="MEX1693" s="40"/>
      <c r="MEY1693" s="31"/>
      <c r="MEZ1693" s="50"/>
      <c r="MFA1693" s="31"/>
      <c r="MFB1693" s="40"/>
      <c r="MFC1693" s="31"/>
      <c r="MFD1693" s="50"/>
      <c r="MFE1693" s="31"/>
      <c r="MFF1693" s="40"/>
      <c r="MFG1693" s="31"/>
      <c r="MFH1693" s="50"/>
      <c r="MFI1693" s="31"/>
      <c r="MFJ1693" s="40"/>
      <c r="MFK1693" s="31"/>
      <c r="MFL1693" s="50"/>
      <c r="MFM1693" s="31"/>
      <c r="MFN1693" s="40"/>
      <c r="MFO1693" s="31"/>
      <c r="MFP1693" s="50"/>
      <c r="MFQ1693" s="31"/>
      <c r="MFR1693" s="40"/>
      <c r="MFS1693" s="31"/>
      <c r="MFT1693" s="50"/>
      <c r="MFU1693" s="31"/>
      <c r="MFV1693" s="40"/>
      <c r="MFW1693" s="31"/>
      <c r="MFX1693" s="50"/>
      <c r="MFY1693" s="31"/>
      <c r="MFZ1693" s="40"/>
      <c r="MGA1693" s="31"/>
      <c r="MGB1693" s="50"/>
      <c r="MGC1693" s="31"/>
      <c r="MGD1693" s="40"/>
      <c r="MGE1693" s="31"/>
      <c r="MGF1693" s="50"/>
      <c r="MGG1693" s="31"/>
      <c r="MGH1693" s="40"/>
      <c r="MGI1693" s="31"/>
      <c r="MGJ1693" s="50"/>
      <c r="MGK1693" s="31"/>
      <c r="MGL1693" s="40"/>
      <c r="MGM1693" s="31"/>
      <c r="MGN1693" s="50"/>
      <c r="MGO1693" s="31"/>
      <c r="MGP1693" s="40"/>
      <c r="MGQ1693" s="31"/>
      <c r="MGR1693" s="50"/>
      <c r="MGS1693" s="31"/>
      <c r="MGT1693" s="40"/>
      <c r="MGU1693" s="31"/>
      <c r="MGV1693" s="50"/>
      <c r="MGW1693" s="31"/>
      <c r="MGX1693" s="40"/>
      <c r="MGY1693" s="31"/>
      <c r="MGZ1693" s="50"/>
      <c r="MHA1693" s="31"/>
      <c r="MHB1693" s="40"/>
      <c r="MHC1693" s="31"/>
      <c r="MHD1693" s="50"/>
      <c r="MHE1693" s="31"/>
      <c r="MHF1693" s="40"/>
      <c r="MHG1693" s="31"/>
      <c r="MHH1693" s="50"/>
      <c r="MHI1693" s="31"/>
      <c r="MHJ1693" s="40"/>
      <c r="MHK1693" s="31"/>
      <c r="MHL1693" s="50"/>
      <c r="MHM1693" s="31"/>
      <c r="MHN1693" s="40"/>
      <c r="MHO1693" s="31"/>
      <c r="MHP1693" s="50"/>
      <c r="MHQ1693" s="31"/>
      <c r="MHR1693" s="40"/>
      <c r="MHS1693" s="31"/>
      <c r="MHT1693" s="50"/>
      <c r="MHU1693" s="31"/>
      <c r="MHV1693" s="40"/>
      <c r="MHW1693" s="31"/>
      <c r="MHX1693" s="50"/>
      <c r="MHY1693" s="31"/>
      <c r="MHZ1693" s="40"/>
      <c r="MIA1693" s="31"/>
      <c r="MIB1693" s="50"/>
      <c r="MIC1693" s="31"/>
      <c r="MID1693" s="40"/>
      <c r="MIE1693" s="31"/>
      <c r="MIF1693" s="50"/>
      <c r="MIG1693" s="31"/>
      <c r="MIH1693" s="40"/>
      <c r="MII1693" s="31"/>
      <c r="MIJ1693" s="50"/>
      <c r="MIK1693" s="31"/>
      <c r="MIL1693" s="40"/>
      <c r="MIM1693" s="31"/>
      <c r="MIN1693" s="50"/>
      <c r="MIO1693" s="31"/>
      <c r="MIP1693" s="40"/>
      <c r="MIQ1693" s="31"/>
      <c r="MIR1693" s="50"/>
      <c r="MIS1693" s="31"/>
      <c r="MIT1693" s="40"/>
      <c r="MIU1693" s="31"/>
      <c r="MIV1693" s="50"/>
      <c r="MIW1693" s="31"/>
      <c r="MIX1693" s="40"/>
      <c r="MIY1693" s="31"/>
      <c r="MIZ1693" s="50"/>
      <c r="MJA1693" s="31"/>
      <c r="MJB1693" s="40"/>
      <c r="MJC1693" s="31"/>
      <c r="MJD1693" s="50"/>
      <c r="MJE1693" s="31"/>
      <c r="MJF1693" s="40"/>
      <c r="MJG1693" s="31"/>
      <c r="MJH1693" s="50"/>
      <c r="MJI1693" s="31"/>
      <c r="MJJ1693" s="40"/>
      <c r="MJK1693" s="31"/>
      <c r="MJL1693" s="50"/>
      <c r="MJM1693" s="31"/>
      <c r="MJN1693" s="40"/>
      <c r="MJO1693" s="31"/>
      <c r="MJP1693" s="50"/>
      <c r="MJQ1693" s="31"/>
      <c r="MJR1693" s="40"/>
      <c r="MJS1693" s="31"/>
      <c r="MJT1693" s="50"/>
      <c r="MJU1693" s="31"/>
      <c r="MJV1693" s="40"/>
      <c r="MJW1693" s="31"/>
      <c r="MJX1693" s="50"/>
      <c r="MJY1693" s="31"/>
      <c r="MJZ1693" s="40"/>
      <c r="MKA1693" s="31"/>
      <c r="MKB1693" s="50"/>
      <c r="MKC1693" s="31"/>
      <c r="MKD1693" s="40"/>
      <c r="MKE1693" s="31"/>
      <c r="MKF1693" s="50"/>
      <c r="MKG1693" s="31"/>
      <c r="MKH1693" s="40"/>
      <c r="MKI1693" s="31"/>
      <c r="MKJ1693" s="50"/>
      <c r="MKK1693" s="31"/>
      <c r="MKL1693" s="40"/>
      <c r="MKM1693" s="31"/>
      <c r="MKN1693" s="50"/>
      <c r="MKO1693" s="31"/>
      <c r="MKP1693" s="40"/>
      <c r="MKQ1693" s="31"/>
      <c r="MKR1693" s="50"/>
      <c r="MKS1693" s="31"/>
      <c r="MKT1693" s="40"/>
      <c r="MKU1693" s="31"/>
      <c r="MKV1693" s="50"/>
      <c r="MKW1693" s="31"/>
      <c r="MKX1693" s="40"/>
      <c r="MKY1693" s="31"/>
      <c r="MKZ1693" s="50"/>
      <c r="MLA1693" s="31"/>
      <c r="MLB1693" s="40"/>
      <c r="MLC1693" s="31"/>
      <c r="MLD1693" s="50"/>
      <c r="MLE1693" s="31"/>
      <c r="MLF1693" s="40"/>
      <c r="MLG1693" s="31"/>
      <c r="MLH1693" s="50"/>
      <c r="MLI1693" s="31"/>
      <c r="MLJ1693" s="40"/>
      <c r="MLK1693" s="31"/>
      <c r="MLL1693" s="50"/>
      <c r="MLM1693" s="31"/>
      <c r="MLN1693" s="40"/>
      <c r="MLO1693" s="31"/>
      <c r="MLP1693" s="50"/>
      <c r="MLQ1693" s="31"/>
      <c r="MLR1693" s="40"/>
      <c r="MLS1693" s="31"/>
      <c r="MLT1693" s="50"/>
      <c r="MLU1693" s="31"/>
      <c r="MLV1693" s="40"/>
      <c r="MLW1693" s="31"/>
      <c r="MLX1693" s="50"/>
      <c r="MLY1693" s="31"/>
      <c r="MLZ1693" s="40"/>
      <c r="MMA1693" s="31"/>
      <c r="MMB1693" s="50"/>
      <c r="MMC1693" s="31"/>
      <c r="MMD1693" s="40"/>
      <c r="MME1693" s="31"/>
      <c r="MMF1693" s="50"/>
      <c r="MMG1693" s="31"/>
      <c r="MMH1693" s="40"/>
      <c r="MMI1693" s="31"/>
      <c r="MMJ1693" s="50"/>
      <c r="MMK1693" s="31"/>
      <c r="MML1693" s="40"/>
      <c r="MMM1693" s="31"/>
      <c r="MMN1693" s="50"/>
      <c r="MMO1693" s="31"/>
      <c r="MMP1693" s="40"/>
      <c r="MMQ1693" s="31"/>
      <c r="MMR1693" s="50"/>
      <c r="MMS1693" s="31"/>
      <c r="MMT1693" s="40"/>
      <c r="MMU1693" s="31"/>
      <c r="MMV1693" s="50"/>
      <c r="MMW1693" s="31"/>
      <c r="MMX1693" s="40"/>
      <c r="MMY1693" s="31"/>
      <c r="MMZ1693" s="50"/>
      <c r="MNA1693" s="31"/>
      <c r="MNB1693" s="40"/>
      <c r="MNC1693" s="31"/>
      <c r="MND1693" s="50"/>
      <c r="MNE1693" s="31"/>
      <c r="MNF1693" s="40"/>
      <c r="MNG1693" s="31"/>
      <c r="MNH1693" s="50"/>
      <c r="MNI1693" s="31"/>
      <c r="MNJ1693" s="40"/>
      <c r="MNK1693" s="31"/>
      <c r="MNL1693" s="50"/>
      <c r="MNM1693" s="31"/>
      <c r="MNN1693" s="40"/>
      <c r="MNO1693" s="31"/>
      <c r="MNP1693" s="50"/>
      <c r="MNQ1693" s="31"/>
      <c r="MNR1693" s="40"/>
      <c r="MNS1693" s="31"/>
      <c r="MNT1693" s="50"/>
      <c r="MNU1693" s="31"/>
      <c r="MNV1693" s="40"/>
      <c r="MNW1693" s="31"/>
      <c r="MNX1693" s="50"/>
      <c r="MNY1693" s="31"/>
      <c r="MNZ1693" s="40"/>
      <c r="MOA1693" s="31"/>
      <c r="MOB1693" s="50"/>
      <c r="MOC1693" s="31"/>
      <c r="MOD1693" s="40"/>
      <c r="MOE1693" s="31"/>
      <c r="MOF1693" s="50"/>
      <c r="MOG1693" s="31"/>
      <c r="MOH1693" s="40"/>
      <c r="MOI1693" s="31"/>
      <c r="MOJ1693" s="50"/>
      <c r="MOK1693" s="31"/>
      <c r="MOL1693" s="40"/>
      <c r="MOM1693" s="31"/>
      <c r="MON1693" s="50"/>
      <c r="MOO1693" s="31"/>
      <c r="MOP1693" s="40"/>
      <c r="MOQ1693" s="31"/>
      <c r="MOR1693" s="50"/>
      <c r="MOS1693" s="31"/>
      <c r="MOT1693" s="40"/>
      <c r="MOU1693" s="31"/>
      <c r="MOV1693" s="50"/>
      <c r="MOW1693" s="31"/>
      <c r="MOX1693" s="40"/>
      <c r="MOY1693" s="31"/>
      <c r="MOZ1693" s="50"/>
      <c r="MPA1693" s="31"/>
      <c r="MPB1693" s="40"/>
      <c r="MPC1693" s="31"/>
      <c r="MPD1693" s="50"/>
      <c r="MPE1693" s="31"/>
      <c r="MPF1693" s="40"/>
      <c r="MPG1693" s="31"/>
      <c r="MPH1693" s="50"/>
      <c r="MPI1693" s="31"/>
      <c r="MPJ1693" s="40"/>
      <c r="MPK1693" s="31"/>
      <c r="MPL1693" s="50"/>
      <c r="MPM1693" s="31"/>
      <c r="MPN1693" s="40"/>
      <c r="MPO1693" s="31"/>
      <c r="MPP1693" s="50"/>
      <c r="MPQ1693" s="31"/>
      <c r="MPR1693" s="40"/>
      <c r="MPS1693" s="31"/>
      <c r="MPT1693" s="50"/>
      <c r="MPU1693" s="31"/>
      <c r="MPV1693" s="40"/>
      <c r="MPW1693" s="31"/>
      <c r="MPX1693" s="50"/>
      <c r="MPY1693" s="31"/>
      <c r="MPZ1693" s="40"/>
      <c r="MQA1693" s="31"/>
      <c r="MQB1693" s="50"/>
      <c r="MQC1693" s="31"/>
      <c r="MQD1693" s="40"/>
      <c r="MQE1693" s="31"/>
      <c r="MQF1693" s="50"/>
      <c r="MQG1693" s="31"/>
      <c r="MQH1693" s="40"/>
      <c r="MQI1693" s="31"/>
      <c r="MQJ1693" s="50"/>
      <c r="MQK1693" s="31"/>
      <c r="MQL1693" s="40"/>
      <c r="MQM1693" s="31"/>
      <c r="MQN1693" s="50"/>
      <c r="MQO1693" s="31"/>
      <c r="MQP1693" s="40"/>
      <c r="MQQ1693" s="31"/>
      <c r="MQR1693" s="50"/>
      <c r="MQS1693" s="31"/>
      <c r="MQT1693" s="40"/>
      <c r="MQU1693" s="31"/>
      <c r="MQV1693" s="50"/>
      <c r="MQW1693" s="31"/>
      <c r="MQX1693" s="40"/>
      <c r="MQY1693" s="31"/>
      <c r="MQZ1693" s="50"/>
      <c r="MRA1693" s="31"/>
      <c r="MRB1693" s="40"/>
      <c r="MRC1693" s="31"/>
      <c r="MRD1693" s="50"/>
      <c r="MRE1693" s="31"/>
      <c r="MRF1693" s="40"/>
      <c r="MRG1693" s="31"/>
      <c r="MRH1693" s="50"/>
      <c r="MRI1693" s="31"/>
      <c r="MRJ1693" s="40"/>
      <c r="MRK1693" s="31"/>
      <c r="MRL1693" s="50"/>
      <c r="MRM1693" s="31"/>
      <c r="MRN1693" s="40"/>
      <c r="MRO1693" s="31"/>
      <c r="MRP1693" s="50"/>
      <c r="MRQ1693" s="31"/>
      <c r="MRR1693" s="40"/>
      <c r="MRS1693" s="31"/>
      <c r="MRT1693" s="50"/>
      <c r="MRU1693" s="31"/>
      <c r="MRV1693" s="40"/>
      <c r="MRW1693" s="31"/>
      <c r="MRX1693" s="50"/>
      <c r="MRY1693" s="31"/>
      <c r="MRZ1693" s="40"/>
      <c r="MSA1693" s="31"/>
      <c r="MSB1693" s="50"/>
      <c r="MSC1693" s="31"/>
      <c r="MSD1693" s="40"/>
      <c r="MSE1693" s="31"/>
      <c r="MSF1693" s="50"/>
      <c r="MSG1693" s="31"/>
      <c r="MSH1693" s="40"/>
      <c r="MSI1693" s="31"/>
      <c r="MSJ1693" s="50"/>
      <c r="MSK1693" s="31"/>
      <c r="MSL1693" s="40"/>
      <c r="MSM1693" s="31"/>
      <c r="MSN1693" s="50"/>
      <c r="MSO1693" s="31"/>
      <c r="MSP1693" s="40"/>
      <c r="MSQ1693" s="31"/>
      <c r="MSR1693" s="50"/>
      <c r="MSS1693" s="31"/>
      <c r="MST1693" s="40"/>
      <c r="MSU1693" s="31"/>
      <c r="MSV1693" s="50"/>
      <c r="MSW1693" s="31"/>
      <c r="MSX1693" s="40"/>
      <c r="MSY1693" s="31"/>
      <c r="MSZ1693" s="50"/>
      <c r="MTA1693" s="31"/>
      <c r="MTB1693" s="40"/>
      <c r="MTC1693" s="31"/>
      <c r="MTD1693" s="50"/>
      <c r="MTE1693" s="31"/>
      <c r="MTF1693" s="40"/>
      <c r="MTG1693" s="31"/>
      <c r="MTH1693" s="50"/>
      <c r="MTI1693" s="31"/>
      <c r="MTJ1693" s="40"/>
      <c r="MTK1693" s="31"/>
      <c r="MTL1693" s="50"/>
      <c r="MTM1693" s="31"/>
      <c r="MTN1693" s="40"/>
      <c r="MTO1693" s="31"/>
      <c r="MTP1693" s="50"/>
      <c r="MTQ1693" s="31"/>
      <c r="MTR1693" s="40"/>
      <c r="MTS1693" s="31"/>
      <c r="MTT1693" s="50"/>
      <c r="MTU1693" s="31"/>
      <c r="MTV1693" s="40"/>
      <c r="MTW1693" s="31"/>
      <c r="MTX1693" s="50"/>
      <c r="MTY1693" s="31"/>
      <c r="MTZ1693" s="40"/>
      <c r="MUA1693" s="31"/>
      <c r="MUB1693" s="50"/>
      <c r="MUC1693" s="31"/>
      <c r="MUD1693" s="40"/>
      <c r="MUE1693" s="31"/>
      <c r="MUF1693" s="50"/>
      <c r="MUG1693" s="31"/>
      <c r="MUH1693" s="40"/>
      <c r="MUI1693" s="31"/>
      <c r="MUJ1693" s="50"/>
      <c r="MUK1693" s="31"/>
      <c r="MUL1693" s="40"/>
      <c r="MUM1693" s="31"/>
      <c r="MUN1693" s="50"/>
      <c r="MUO1693" s="31"/>
      <c r="MUP1693" s="40"/>
      <c r="MUQ1693" s="31"/>
      <c r="MUR1693" s="50"/>
      <c r="MUS1693" s="31"/>
      <c r="MUT1693" s="40"/>
      <c r="MUU1693" s="31"/>
      <c r="MUV1693" s="50"/>
      <c r="MUW1693" s="31"/>
      <c r="MUX1693" s="40"/>
      <c r="MUY1693" s="31"/>
      <c r="MUZ1693" s="50"/>
      <c r="MVA1693" s="31"/>
      <c r="MVB1693" s="40"/>
      <c r="MVC1693" s="31"/>
      <c r="MVD1693" s="50"/>
      <c r="MVE1693" s="31"/>
      <c r="MVF1693" s="40"/>
      <c r="MVG1693" s="31"/>
      <c r="MVH1693" s="50"/>
      <c r="MVI1693" s="31"/>
      <c r="MVJ1693" s="40"/>
      <c r="MVK1693" s="31"/>
      <c r="MVL1693" s="50"/>
      <c r="MVM1693" s="31"/>
      <c r="MVN1693" s="40"/>
      <c r="MVO1693" s="31"/>
      <c r="MVP1693" s="50"/>
      <c r="MVQ1693" s="31"/>
      <c r="MVR1693" s="40"/>
      <c r="MVS1693" s="31"/>
      <c r="MVT1693" s="50"/>
      <c r="MVU1693" s="31"/>
      <c r="MVV1693" s="40"/>
      <c r="MVW1693" s="31"/>
      <c r="MVX1693" s="50"/>
      <c r="MVY1693" s="31"/>
      <c r="MVZ1693" s="40"/>
      <c r="MWA1693" s="31"/>
      <c r="MWB1693" s="50"/>
      <c r="MWC1693" s="31"/>
      <c r="MWD1693" s="40"/>
      <c r="MWE1693" s="31"/>
      <c r="MWF1693" s="50"/>
      <c r="MWG1693" s="31"/>
      <c r="MWH1693" s="40"/>
      <c r="MWI1693" s="31"/>
      <c r="MWJ1693" s="50"/>
      <c r="MWK1693" s="31"/>
      <c r="MWL1693" s="40"/>
      <c r="MWM1693" s="31"/>
      <c r="MWN1693" s="50"/>
      <c r="MWO1693" s="31"/>
      <c r="MWP1693" s="40"/>
      <c r="MWQ1693" s="31"/>
      <c r="MWR1693" s="50"/>
      <c r="MWS1693" s="31"/>
      <c r="MWT1693" s="40"/>
      <c r="MWU1693" s="31"/>
      <c r="MWV1693" s="50"/>
      <c r="MWW1693" s="31"/>
      <c r="MWX1693" s="40"/>
      <c r="MWY1693" s="31"/>
      <c r="MWZ1693" s="50"/>
      <c r="MXA1693" s="31"/>
      <c r="MXB1693" s="40"/>
      <c r="MXC1693" s="31"/>
      <c r="MXD1693" s="50"/>
      <c r="MXE1693" s="31"/>
      <c r="MXF1693" s="40"/>
      <c r="MXG1693" s="31"/>
      <c r="MXH1693" s="50"/>
      <c r="MXI1693" s="31"/>
      <c r="MXJ1693" s="40"/>
      <c r="MXK1693" s="31"/>
      <c r="MXL1693" s="50"/>
      <c r="MXM1693" s="31"/>
      <c r="MXN1693" s="40"/>
      <c r="MXO1693" s="31"/>
      <c r="MXP1693" s="50"/>
      <c r="MXQ1693" s="31"/>
      <c r="MXR1693" s="40"/>
      <c r="MXS1693" s="31"/>
      <c r="MXT1693" s="50"/>
      <c r="MXU1693" s="31"/>
      <c r="MXV1693" s="40"/>
      <c r="MXW1693" s="31"/>
      <c r="MXX1693" s="50"/>
      <c r="MXY1693" s="31"/>
      <c r="MXZ1693" s="40"/>
      <c r="MYA1693" s="31"/>
      <c r="MYB1693" s="50"/>
      <c r="MYC1693" s="31"/>
      <c r="MYD1693" s="40"/>
      <c r="MYE1693" s="31"/>
      <c r="MYF1693" s="50"/>
      <c r="MYG1693" s="31"/>
      <c r="MYH1693" s="40"/>
      <c r="MYI1693" s="31"/>
      <c r="MYJ1693" s="50"/>
      <c r="MYK1693" s="31"/>
      <c r="MYL1693" s="40"/>
      <c r="MYM1693" s="31"/>
      <c r="MYN1693" s="50"/>
      <c r="MYO1693" s="31"/>
      <c r="MYP1693" s="40"/>
      <c r="MYQ1693" s="31"/>
      <c r="MYR1693" s="50"/>
      <c r="MYS1693" s="31"/>
      <c r="MYT1693" s="40"/>
      <c r="MYU1693" s="31"/>
      <c r="MYV1693" s="50"/>
      <c r="MYW1693" s="31"/>
      <c r="MYX1693" s="40"/>
      <c r="MYY1693" s="31"/>
      <c r="MYZ1693" s="50"/>
      <c r="MZA1693" s="31"/>
      <c r="MZB1693" s="40"/>
      <c r="MZC1693" s="31"/>
      <c r="MZD1693" s="50"/>
      <c r="MZE1693" s="31"/>
      <c r="MZF1693" s="40"/>
      <c r="MZG1693" s="31"/>
      <c r="MZH1693" s="50"/>
      <c r="MZI1693" s="31"/>
      <c r="MZJ1693" s="40"/>
      <c r="MZK1693" s="31"/>
      <c r="MZL1693" s="50"/>
      <c r="MZM1693" s="31"/>
      <c r="MZN1693" s="40"/>
      <c r="MZO1693" s="31"/>
      <c r="MZP1693" s="50"/>
      <c r="MZQ1693" s="31"/>
      <c r="MZR1693" s="40"/>
      <c r="MZS1693" s="31"/>
      <c r="MZT1693" s="50"/>
      <c r="MZU1693" s="31"/>
      <c r="MZV1693" s="40"/>
      <c r="MZW1693" s="31"/>
      <c r="MZX1693" s="50"/>
      <c r="MZY1693" s="31"/>
      <c r="MZZ1693" s="40"/>
      <c r="NAA1693" s="31"/>
      <c r="NAB1693" s="50"/>
      <c r="NAC1693" s="31"/>
      <c r="NAD1693" s="40"/>
      <c r="NAE1693" s="31"/>
      <c r="NAF1693" s="50"/>
      <c r="NAG1693" s="31"/>
      <c r="NAH1693" s="40"/>
      <c r="NAI1693" s="31"/>
      <c r="NAJ1693" s="50"/>
      <c r="NAK1693" s="31"/>
      <c r="NAL1693" s="40"/>
      <c r="NAM1693" s="31"/>
      <c r="NAN1693" s="50"/>
      <c r="NAO1693" s="31"/>
      <c r="NAP1693" s="40"/>
      <c r="NAQ1693" s="31"/>
      <c r="NAR1693" s="50"/>
      <c r="NAS1693" s="31"/>
      <c r="NAT1693" s="40"/>
      <c r="NAU1693" s="31"/>
      <c r="NAV1693" s="50"/>
      <c r="NAW1693" s="31"/>
      <c r="NAX1693" s="40"/>
      <c r="NAY1693" s="31"/>
      <c r="NAZ1693" s="50"/>
      <c r="NBA1693" s="31"/>
      <c r="NBB1693" s="40"/>
      <c r="NBC1693" s="31"/>
      <c r="NBD1693" s="50"/>
      <c r="NBE1693" s="31"/>
      <c r="NBF1693" s="40"/>
      <c r="NBG1693" s="31"/>
      <c r="NBH1693" s="50"/>
      <c r="NBI1693" s="31"/>
      <c r="NBJ1693" s="40"/>
      <c r="NBK1693" s="31"/>
      <c r="NBL1693" s="50"/>
      <c r="NBM1693" s="31"/>
      <c r="NBN1693" s="40"/>
      <c r="NBO1693" s="31"/>
      <c r="NBP1693" s="50"/>
      <c r="NBQ1693" s="31"/>
      <c r="NBR1693" s="40"/>
      <c r="NBS1693" s="31"/>
      <c r="NBT1693" s="50"/>
      <c r="NBU1693" s="31"/>
      <c r="NBV1693" s="40"/>
      <c r="NBW1693" s="31"/>
      <c r="NBX1693" s="50"/>
      <c r="NBY1693" s="31"/>
      <c r="NBZ1693" s="40"/>
      <c r="NCA1693" s="31"/>
      <c r="NCB1693" s="50"/>
      <c r="NCC1693" s="31"/>
      <c r="NCD1693" s="40"/>
      <c r="NCE1693" s="31"/>
      <c r="NCF1693" s="50"/>
      <c r="NCG1693" s="31"/>
      <c r="NCH1693" s="40"/>
      <c r="NCI1693" s="31"/>
      <c r="NCJ1693" s="50"/>
      <c r="NCK1693" s="31"/>
      <c r="NCL1693" s="40"/>
      <c r="NCM1693" s="31"/>
      <c r="NCN1693" s="50"/>
      <c r="NCO1693" s="31"/>
      <c r="NCP1693" s="40"/>
      <c r="NCQ1693" s="31"/>
      <c r="NCR1693" s="50"/>
      <c r="NCS1693" s="31"/>
      <c r="NCT1693" s="40"/>
      <c r="NCU1693" s="31"/>
      <c r="NCV1693" s="50"/>
      <c r="NCW1693" s="31"/>
      <c r="NCX1693" s="40"/>
      <c r="NCY1693" s="31"/>
      <c r="NCZ1693" s="50"/>
      <c r="NDA1693" s="31"/>
      <c r="NDB1693" s="40"/>
      <c r="NDC1693" s="31"/>
      <c r="NDD1693" s="50"/>
      <c r="NDE1693" s="31"/>
      <c r="NDF1693" s="40"/>
      <c r="NDG1693" s="31"/>
      <c r="NDH1693" s="50"/>
      <c r="NDI1693" s="31"/>
      <c r="NDJ1693" s="40"/>
      <c r="NDK1693" s="31"/>
      <c r="NDL1693" s="50"/>
      <c r="NDM1693" s="31"/>
      <c r="NDN1693" s="40"/>
      <c r="NDO1693" s="31"/>
      <c r="NDP1693" s="50"/>
      <c r="NDQ1693" s="31"/>
      <c r="NDR1693" s="40"/>
      <c r="NDS1693" s="31"/>
      <c r="NDT1693" s="50"/>
      <c r="NDU1693" s="31"/>
      <c r="NDV1693" s="40"/>
      <c r="NDW1693" s="31"/>
      <c r="NDX1693" s="50"/>
      <c r="NDY1693" s="31"/>
      <c r="NDZ1693" s="40"/>
      <c r="NEA1693" s="31"/>
      <c r="NEB1693" s="50"/>
      <c r="NEC1693" s="31"/>
      <c r="NED1693" s="40"/>
      <c r="NEE1693" s="31"/>
      <c r="NEF1693" s="50"/>
      <c r="NEG1693" s="31"/>
      <c r="NEH1693" s="40"/>
      <c r="NEI1693" s="31"/>
      <c r="NEJ1693" s="50"/>
      <c r="NEK1693" s="31"/>
      <c r="NEL1693" s="40"/>
      <c r="NEM1693" s="31"/>
      <c r="NEN1693" s="50"/>
      <c r="NEO1693" s="31"/>
      <c r="NEP1693" s="40"/>
      <c r="NEQ1693" s="31"/>
      <c r="NER1693" s="50"/>
      <c r="NES1693" s="31"/>
      <c r="NET1693" s="40"/>
      <c r="NEU1693" s="31"/>
      <c r="NEV1693" s="50"/>
      <c r="NEW1693" s="31"/>
      <c r="NEX1693" s="40"/>
      <c r="NEY1693" s="31"/>
      <c r="NEZ1693" s="50"/>
      <c r="NFA1693" s="31"/>
      <c r="NFB1693" s="40"/>
      <c r="NFC1693" s="31"/>
      <c r="NFD1693" s="50"/>
      <c r="NFE1693" s="31"/>
      <c r="NFF1693" s="40"/>
      <c r="NFG1693" s="31"/>
      <c r="NFH1693" s="50"/>
      <c r="NFI1693" s="31"/>
      <c r="NFJ1693" s="40"/>
      <c r="NFK1693" s="31"/>
      <c r="NFL1693" s="50"/>
      <c r="NFM1693" s="31"/>
      <c r="NFN1693" s="40"/>
      <c r="NFO1693" s="31"/>
      <c r="NFP1693" s="50"/>
      <c r="NFQ1693" s="31"/>
      <c r="NFR1693" s="40"/>
      <c r="NFS1693" s="31"/>
      <c r="NFT1693" s="50"/>
      <c r="NFU1693" s="31"/>
      <c r="NFV1693" s="40"/>
      <c r="NFW1693" s="31"/>
      <c r="NFX1693" s="50"/>
      <c r="NFY1693" s="31"/>
      <c r="NFZ1693" s="40"/>
      <c r="NGA1693" s="31"/>
      <c r="NGB1693" s="50"/>
      <c r="NGC1693" s="31"/>
      <c r="NGD1693" s="40"/>
      <c r="NGE1693" s="31"/>
      <c r="NGF1693" s="50"/>
      <c r="NGG1693" s="31"/>
      <c r="NGH1693" s="40"/>
      <c r="NGI1693" s="31"/>
      <c r="NGJ1693" s="50"/>
      <c r="NGK1693" s="31"/>
      <c r="NGL1693" s="40"/>
      <c r="NGM1693" s="31"/>
      <c r="NGN1693" s="50"/>
      <c r="NGO1693" s="31"/>
      <c r="NGP1693" s="40"/>
      <c r="NGQ1693" s="31"/>
      <c r="NGR1693" s="50"/>
      <c r="NGS1693" s="31"/>
      <c r="NGT1693" s="40"/>
      <c r="NGU1693" s="31"/>
      <c r="NGV1693" s="50"/>
      <c r="NGW1693" s="31"/>
      <c r="NGX1693" s="40"/>
      <c r="NGY1693" s="31"/>
      <c r="NGZ1693" s="50"/>
      <c r="NHA1693" s="31"/>
      <c r="NHB1693" s="40"/>
      <c r="NHC1693" s="31"/>
      <c r="NHD1693" s="50"/>
      <c r="NHE1693" s="31"/>
      <c r="NHF1693" s="40"/>
      <c r="NHG1693" s="31"/>
      <c r="NHH1693" s="50"/>
      <c r="NHI1693" s="31"/>
      <c r="NHJ1693" s="40"/>
      <c r="NHK1693" s="31"/>
      <c r="NHL1693" s="50"/>
      <c r="NHM1693" s="31"/>
      <c r="NHN1693" s="40"/>
      <c r="NHO1693" s="31"/>
      <c r="NHP1693" s="50"/>
      <c r="NHQ1693" s="31"/>
      <c r="NHR1693" s="40"/>
      <c r="NHS1693" s="31"/>
      <c r="NHT1693" s="50"/>
      <c r="NHU1693" s="31"/>
      <c r="NHV1693" s="40"/>
      <c r="NHW1693" s="31"/>
      <c r="NHX1693" s="50"/>
      <c r="NHY1693" s="31"/>
      <c r="NHZ1693" s="40"/>
      <c r="NIA1693" s="31"/>
      <c r="NIB1693" s="50"/>
      <c r="NIC1693" s="31"/>
      <c r="NID1693" s="40"/>
      <c r="NIE1693" s="31"/>
      <c r="NIF1693" s="50"/>
      <c r="NIG1693" s="31"/>
      <c r="NIH1693" s="40"/>
      <c r="NII1693" s="31"/>
      <c r="NIJ1693" s="50"/>
      <c r="NIK1693" s="31"/>
      <c r="NIL1693" s="40"/>
      <c r="NIM1693" s="31"/>
      <c r="NIN1693" s="50"/>
      <c r="NIO1693" s="31"/>
      <c r="NIP1693" s="40"/>
      <c r="NIQ1693" s="31"/>
      <c r="NIR1693" s="50"/>
      <c r="NIS1693" s="31"/>
      <c r="NIT1693" s="40"/>
      <c r="NIU1693" s="31"/>
      <c r="NIV1693" s="50"/>
      <c r="NIW1693" s="31"/>
      <c r="NIX1693" s="40"/>
      <c r="NIY1693" s="31"/>
      <c r="NIZ1693" s="50"/>
      <c r="NJA1693" s="31"/>
      <c r="NJB1693" s="40"/>
      <c r="NJC1693" s="31"/>
      <c r="NJD1693" s="50"/>
      <c r="NJE1693" s="31"/>
      <c r="NJF1693" s="40"/>
      <c r="NJG1693" s="31"/>
      <c r="NJH1693" s="50"/>
      <c r="NJI1693" s="31"/>
      <c r="NJJ1693" s="40"/>
      <c r="NJK1693" s="31"/>
      <c r="NJL1693" s="50"/>
      <c r="NJM1693" s="31"/>
      <c r="NJN1693" s="40"/>
      <c r="NJO1693" s="31"/>
      <c r="NJP1693" s="50"/>
      <c r="NJQ1693" s="31"/>
      <c r="NJR1693" s="40"/>
      <c r="NJS1693" s="31"/>
      <c r="NJT1693" s="50"/>
      <c r="NJU1693" s="31"/>
      <c r="NJV1693" s="40"/>
      <c r="NJW1693" s="31"/>
      <c r="NJX1693" s="50"/>
      <c r="NJY1693" s="31"/>
      <c r="NJZ1693" s="40"/>
      <c r="NKA1693" s="31"/>
      <c r="NKB1693" s="50"/>
      <c r="NKC1693" s="31"/>
      <c r="NKD1693" s="40"/>
      <c r="NKE1693" s="31"/>
      <c r="NKF1693" s="50"/>
      <c r="NKG1693" s="31"/>
      <c r="NKH1693" s="40"/>
      <c r="NKI1693" s="31"/>
      <c r="NKJ1693" s="50"/>
      <c r="NKK1693" s="31"/>
      <c r="NKL1693" s="40"/>
      <c r="NKM1693" s="31"/>
      <c r="NKN1693" s="50"/>
      <c r="NKO1693" s="31"/>
      <c r="NKP1693" s="40"/>
      <c r="NKQ1693" s="31"/>
      <c r="NKR1693" s="50"/>
      <c r="NKS1693" s="31"/>
      <c r="NKT1693" s="40"/>
      <c r="NKU1693" s="31"/>
      <c r="NKV1693" s="50"/>
      <c r="NKW1693" s="31"/>
      <c r="NKX1693" s="40"/>
      <c r="NKY1693" s="31"/>
      <c r="NKZ1693" s="50"/>
      <c r="NLA1693" s="31"/>
      <c r="NLB1693" s="40"/>
      <c r="NLC1693" s="31"/>
      <c r="NLD1693" s="50"/>
      <c r="NLE1693" s="31"/>
      <c r="NLF1693" s="40"/>
      <c r="NLG1693" s="31"/>
      <c r="NLH1693" s="50"/>
      <c r="NLI1693" s="31"/>
      <c r="NLJ1693" s="40"/>
      <c r="NLK1693" s="31"/>
      <c r="NLL1693" s="50"/>
      <c r="NLM1693" s="31"/>
      <c r="NLN1693" s="40"/>
      <c r="NLO1693" s="31"/>
      <c r="NLP1693" s="50"/>
      <c r="NLQ1693" s="31"/>
      <c r="NLR1693" s="40"/>
      <c r="NLS1693" s="31"/>
      <c r="NLT1693" s="50"/>
      <c r="NLU1693" s="31"/>
      <c r="NLV1693" s="40"/>
      <c r="NLW1693" s="31"/>
      <c r="NLX1693" s="50"/>
      <c r="NLY1693" s="31"/>
      <c r="NLZ1693" s="40"/>
      <c r="NMA1693" s="31"/>
      <c r="NMB1693" s="50"/>
      <c r="NMC1693" s="31"/>
      <c r="NMD1693" s="40"/>
      <c r="NME1693" s="31"/>
      <c r="NMF1693" s="50"/>
      <c r="NMG1693" s="31"/>
      <c r="NMH1693" s="40"/>
      <c r="NMI1693" s="31"/>
      <c r="NMJ1693" s="50"/>
      <c r="NMK1693" s="31"/>
      <c r="NML1693" s="40"/>
      <c r="NMM1693" s="31"/>
      <c r="NMN1693" s="50"/>
      <c r="NMO1693" s="31"/>
      <c r="NMP1693" s="40"/>
      <c r="NMQ1693" s="31"/>
      <c r="NMR1693" s="50"/>
      <c r="NMS1693" s="31"/>
      <c r="NMT1693" s="40"/>
      <c r="NMU1693" s="31"/>
      <c r="NMV1693" s="50"/>
      <c r="NMW1693" s="31"/>
      <c r="NMX1693" s="40"/>
      <c r="NMY1693" s="31"/>
      <c r="NMZ1693" s="50"/>
      <c r="NNA1693" s="31"/>
      <c r="NNB1693" s="40"/>
      <c r="NNC1693" s="31"/>
      <c r="NND1693" s="50"/>
      <c r="NNE1693" s="31"/>
      <c r="NNF1693" s="40"/>
      <c r="NNG1693" s="31"/>
      <c r="NNH1693" s="50"/>
      <c r="NNI1693" s="31"/>
      <c r="NNJ1693" s="40"/>
      <c r="NNK1693" s="31"/>
      <c r="NNL1693" s="50"/>
      <c r="NNM1693" s="31"/>
      <c r="NNN1693" s="40"/>
      <c r="NNO1693" s="31"/>
      <c r="NNP1693" s="50"/>
      <c r="NNQ1693" s="31"/>
      <c r="NNR1693" s="40"/>
      <c r="NNS1693" s="31"/>
      <c r="NNT1693" s="50"/>
      <c r="NNU1693" s="31"/>
      <c r="NNV1693" s="40"/>
      <c r="NNW1693" s="31"/>
      <c r="NNX1693" s="50"/>
      <c r="NNY1693" s="31"/>
      <c r="NNZ1693" s="40"/>
      <c r="NOA1693" s="31"/>
      <c r="NOB1693" s="50"/>
      <c r="NOC1693" s="31"/>
      <c r="NOD1693" s="40"/>
      <c r="NOE1693" s="31"/>
      <c r="NOF1693" s="50"/>
      <c r="NOG1693" s="31"/>
      <c r="NOH1693" s="40"/>
      <c r="NOI1693" s="31"/>
      <c r="NOJ1693" s="50"/>
      <c r="NOK1693" s="31"/>
      <c r="NOL1693" s="40"/>
      <c r="NOM1693" s="31"/>
      <c r="NON1693" s="50"/>
      <c r="NOO1693" s="31"/>
      <c r="NOP1693" s="40"/>
      <c r="NOQ1693" s="31"/>
      <c r="NOR1693" s="50"/>
      <c r="NOS1693" s="31"/>
      <c r="NOT1693" s="40"/>
      <c r="NOU1693" s="31"/>
      <c r="NOV1693" s="50"/>
      <c r="NOW1693" s="31"/>
      <c r="NOX1693" s="40"/>
      <c r="NOY1693" s="31"/>
      <c r="NOZ1693" s="50"/>
      <c r="NPA1693" s="31"/>
      <c r="NPB1693" s="40"/>
      <c r="NPC1693" s="31"/>
      <c r="NPD1693" s="50"/>
      <c r="NPE1693" s="31"/>
      <c r="NPF1693" s="40"/>
      <c r="NPG1693" s="31"/>
      <c r="NPH1693" s="50"/>
      <c r="NPI1693" s="31"/>
      <c r="NPJ1693" s="40"/>
      <c r="NPK1693" s="31"/>
      <c r="NPL1693" s="50"/>
      <c r="NPM1693" s="31"/>
      <c r="NPN1693" s="40"/>
      <c r="NPO1693" s="31"/>
      <c r="NPP1693" s="50"/>
      <c r="NPQ1693" s="31"/>
      <c r="NPR1693" s="40"/>
      <c r="NPS1693" s="31"/>
      <c r="NPT1693" s="50"/>
      <c r="NPU1693" s="31"/>
      <c r="NPV1693" s="40"/>
      <c r="NPW1693" s="31"/>
      <c r="NPX1693" s="50"/>
      <c r="NPY1693" s="31"/>
      <c r="NPZ1693" s="40"/>
      <c r="NQA1693" s="31"/>
      <c r="NQB1693" s="50"/>
      <c r="NQC1693" s="31"/>
      <c r="NQD1693" s="40"/>
      <c r="NQE1693" s="31"/>
      <c r="NQF1693" s="50"/>
      <c r="NQG1693" s="31"/>
      <c r="NQH1693" s="40"/>
      <c r="NQI1693" s="31"/>
      <c r="NQJ1693" s="50"/>
      <c r="NQK1693" s="31"/>
      <c r="NQL1693" s="40"/>
      <c r="NQM1693" s="31"/>
      <c r="NQN1693" s="50"/>
      <c r="NQO1693" s="31"/>
      <c r="NQP1693" s="40"/>
      <c r="NQQ1693" s="31"/>
      <c r="NQR1693" s="50"/>
      <c r="NQS1693" s="31"/>
      <c r="NQT1693" s="40"/>
      <c r="NQU1693" s="31"/>
      <c r="NQV1693" s="50"/>
      <c r="NQW1693" s="31"/>
      <c r="NQX1693" s="40"/>
      <c r="NQY1693" s="31"/>
      <c r="NQZ1693" s="50"/>
      <c r="NRA1693" s="31"/>
      <c r="NRB1693" s="40"/>
      <c r="NRC1693" s="31"/>
      <c r="NRD1693" s="50"/>
      <c r="NRE1693" s="31"/>
      <c r="NRF1693" s="40"/>
      <c r="NRG1693" s="31"/>
      <c r="NRH1693" s="50"/>
      <c r="NRI1693" s="31"/>
      <c r="NRJ1693" s="40"/>
      <c r="NRK1693" s="31"/>
      <c r="NRL1693" s="50"/>
      <c r="NRM1693" s="31"/>
      <c r="NRN1693" s="40"/>
      <c r="NRO1693" s="31"/>
      <c r="NRP1693" s="50"/>
      <c r="NRQ1693" s="31"/>
      <c r="NRR1693" s="40"/>
      <c r="NRS1693" s="31"/>
      <c r="NRT1693" s="50"/>
      <c r="NRU1693" s="31"/>
      <c r="NRV1693" s="40"/>
      <c r="NRW1693" s="31"/>
      <c r="NRX1693" s="50"/>
      <c r="NRY1693" s="31"/>
      <c r="NRZ1693" s="40"/>
      <c r="NSA1693" s="31"/>
      <c r="NSB1693" s="50"/>
      <c r="NSC1693" s="31"/>
      <c r="NSD1693" s="40"/>
      <c r="NSE1693" s="31"/>
      <c r="NSF1693" s="50"/>
      <c r="NSG1693" s="31"/>
      <c r="NSH1693" s="40"/>
      <c r="NSI1693" s="31"/>
      <c r="NSJ1693" s="50"/>
      <c r="NSK1693" s="31"/>
      <c r="NSL1693" s="40"/>
      <c r="NSM1693" s="31"/>
      <c r="NSN1693" s="50"/>
      <c r="NSO1693" s="31"/>
      <c r="NSP1693" s="40"/>
      <c r="NSQ1693" s="31"/>
      <c r="NSR1693" s="50"/>
      <c r="NSS1693" s="31"/>
      <c r="NST1693" s="40"/>
      <c r="NSU1693" s="31"/>
      <c r="NSV1693" s="50"/>
      <c r="NSW1693" s="31"/>
      <c r="NSX1693" s="40"/>
      <c r="NSY1693" s="31"/>
      <c r="NSZ1693" s="50"/>
      <c r="NTA1693" s="31"/>
      <c r="NTB1693" s="40"/>
      <c r="NTC1693" s="31"/>
      <c r="NTD1693" s="50"/>
      <c r="NTE1693" s="31"/>
      <c r="NTF1693" s="40"/>
      <c r="NTG1693" s="31"/>
      <c r="NTH1693" s="50"/>
      <c r="NTI1693" s="31"/>
      <c r="NTJ1693" s="40"/>
      <c r="NTK1693" s="31"/>
      <c r="NTL1693" s="50"/>
      <c r="NTM1693" s="31"/>
      <c r="NTN1693" s="40"/>
      <c r="NTO1693" s="31"/>
      <c r="NTP1693" s="50"/>
      <c r="NTQ1693" s="31"/>
      <c r="NTR1693" s="40"/>
      <c r="NTS1693" s="31"/>
      <c r="NTT1693" s="50"/>
      <c r="NTU1693" s="31"/>
      <c r="NTV1693" s="40"/>
      <c r="NTW1693" s="31"/>
      <c r="NTX1693" s="50"/>
      <c r="NTY1693" s="31"/>
      <c r="NTZ1693" s="40"/>
      <c r="NUA1693" s="31"/>
      <c r="NUB1693" s="50"/>
      <c r="NUC1693" s="31"/>
      <c r="NUD1693" s="40"/>
      <c r="NUE1693" s="31"/>
      <c r="NUF1693" s="50"/>
      <c r="NUG1693" s="31"/>
      <c r="NUH1693" s="40"/>
      <c r="NUI1693" s="31"/>
      <c r="NUJ1693" s="50"/>
      <c r="NUK1693" s="31"/>
      <c r="NUL1693" s="40"/>
      <c r="NUM1693" s="31"/>
      <c r="NUN1693" s="50"/>
      <c r="NUO1693" s="31"/>
      <c r="NUP1693" s="40"/>
      <c r="NUQ1693" s="31"/>
      <c r="NUR1693" s="50"/>
      <c r="NUS1693" s="31"/>
      <c r="NUT1693" s="40"/>
      <c r="NUU1693" s="31"/>
      <c r="NUV1693" s="50"/>
      <c r="NUW1693" s="31"/>
      <c r="NUX1693" s="40"/>
      <c r="NUY1693" s="31"/>
      <c r="NUZ1693" s="50"/>
      <c r="NVA1693" s="31"/>
      <c r="NVB1693" s="40"/>
      <c r="NVC1693" s="31"/>
      <c r="NVD1693" s="50"/>
      <c r="NVE1693" s="31"/>
      <c r="NVF1693" s="40"/>
      <c r="NVG1693" s="31"/>
      <c r="NVH1693" s="50"/>
      <c r="NVI1693" s="31"/>
      <c r="NVJ1693" s="40"/>
      <c r="NVK1693" s="31"/>
      <c r="NVL1693" s="50"/>
      <c r="NVM1693" s="31"/>
      <c r="NVN1693" s="40"/>
      <c r="NVO1693" s="31"/>
      <c r="NVP1693" s="50"/>
      <c r="NVQ1693" s="31"/>
      <c r="NVR1693" s="40"/>
      <c r="NVS1693" s="31"/>
      <c r="NVT1693" s="50"/>
      <c r="NVU1693" s="31"/>
      <c r="NVV1693" s="40"/>
      <c r="NVW1693" s="31"/>
      <c r="NVX1693" s="50"/>
      <c r="NVY1693" s="31"/>
      <c r="NVZ1693" s="40"/>
      <c r="NWA1693" s="31"/>
      <c r="NWB1693" s="50"/>
      <c r="NWC1693" s="31"/>
      <c r="NWD1693" s="40"/>
      <c r="NWE1693" s="31"/>
      <c r="NWF1693" s="50"/>
      <c r="NWG1693" s="31"/>
      <c r="NWH1693" s="40"/>
      <c r="NWI1693" s="31"/>
      <c r="NWJ1693" s="50"/>
      <c r="NWK1693" s="31"/>
      <c r="NWL1693" s="40"/>
      <c r="NWM1693" s="31"/>
      <c r="NWN1693" s="50"/>
      <c r="NWO1693" s="31"/>
      <c r="NWP1693" s="40"/>
      <c r="NWQ1693" s="31"/>
      <c r="NWR1693" s="50"/>
      <c r="NWS1693" s="31"/>
      <c r="NWT1693" s="40"/>
      <c r="NWU1693" s="31"/>
      <c r="NWV1693" s="50"/>
      <c r="NWW1693" s="31"/>
      <c r="NWX1693" s="40"/>
      <c r="NWY1693" s="31"/>
      <c r="NWZ1693" s="50"/>
      <c r="NXA1693" s="31"/>
      <c r="NXB1693" s="40"/>
      <c r="NXC1693" s="31"/>
      <c r="NXD1693" s="50"/>
      <c r="NXE1693" s="31"/>
      <c r="NXF1693" s="40"/>
      <c r="NXG1693" s="31"/>
      <c r="NXH1693" s="50"/>
      <c r="NXI1693" s="31"/>
      <c r="NXJ1693" s="40"/>
      <c r="NXK1693" s="31"/>
      <c r="NXL1693" s="50"/>
      <c r="NXM1693" s="31"/>
      <c r="NXN1693" s="40"/>
      <c r="NXO1693" s="31"/>
      <c r="NXP1693" s="50"/>
      <c r="NXQ1693" s="31"/>
      <c r="NXR1693" s="40"/>
      <c r="NXS1693" s="31"/>
      <c r="NXT1693" s="50"/>
      <c r="NXU1693" s="31"/>
      <c r="NXV1693" s="40"/>
      <c r="NXW1693" s="31"/>
      <c r="NXX1693" s="50"/>
      <c r="NXY1693" s="31"/>
      <c r="NXZ1693" s="40"/>
      <c r="NYA1693" s="31"/>
      <c r="NYB1693" s="50"/>
      <c r="NYC1693" s="31"/>
      <c r="NYD1693" s="40"/>
      <c r="NYE1693" s="31"/>
      <c r="NYF1693" s="50"/>
      <c r="NYG1693" s="31"/>
      <c r="NYH1693" s="40"/>
      <c r="NYI1693" s="31"/>
      <c r="NYJ1693" s="50"/>
      <c r="NYK1693" s="31"/>
      <c r="NYL1693" s="40"/>
      <c r="NYM1693" s="31"/>
      <c r="NYN1693" s="50"/>
      <c r="NYO1693" s="31"/>
      <c r="NYP1693" s="40"/>
      <c r="NYQ1693" s="31"/>
      <c r="NYR1693" s="50"/>
      <c r="NYS1693" s="31"/>
      <c r="NYT1693" s="40"/>
      <c r="NYU1693" s="31"/>
      <c r="NYV1693" s="50"/>
      <c r="NYW1693" s="31"/>
      <c r="NYX1693" s="40"/>
      <c r="NYY1693" s="31"/>
      <c r="NYZ1693" s="50"/>
      <c r="NZA1693" s="31"/>
      <c r="NZB1693" s="40"/>
      <c r="NZC1693" s="31"/>
      <c r="NZD1693" s="50"/>
      <c r="NZE1693" s="31"/>
      <c r="NZF1693" s="40"/>
      <c r="NZG1693" s="31"/>
      <c r="NZH1693" s="50"/>
      <c r="NZI1693" s="31"/>
      <c r="NZJ1693" s="40"/>
      <c r="NZK1693" s="31"/>
      <c r="NZL1693" s="50"/>
      <c r="NZM1693" s="31"/>
      <c r="NZN1693" s="40"/>
      <c r="NZO1693" s="31"/>
      <c r="NZP1693" s="50"/>
      <c r="NZQ1693" s="31"/>
      <c r="NZR1693" s="40"/>
      <c r="NZS1693" s="31"/>
      <c r="NZT1693" s="50"/>
      <c r="NZU1693" s="31"/>
      <c r="NZV1693" s="40"/>
      <c r="NZW1693" s="31"/>
      <c r="NZX1693" s="50"/>
      <c r="NZY1693" s="31"/>
      <c r="NZZ1693" s="40"/>
      <c r="OAA1693" s="31"/>
      <c r="OAB1693" s="50"/>
      <c r="OAC1693" s="31"/>
      <c r="OAD1693" s="40"/>
      <c r="OAE1693" s="31"/>
      <c r="OAF1693" s="50"/>
      <c r="OAG1693" s="31"/>
      <c r="OAH1693" s="40"/>
      <c r="OAI1693" s="31"/>
      <c r="OAJ1693" s="50"/>
      <c r="OAK1693" s="31"/>
      <c r="OAL1693" s="40"/>
      <c r="OAM1693" s="31"/>
      <c r="OAN1693" s="50"/>
      <c r="OAO1693" s="31"/>
      <c r="OAP1693" s="40"/>
      <c r="OAQ1693" s="31"/>
      <c r="OAR1693" s="50"/>
      <c r="OAS1693" s="31"/>
      <c r="OAT1693" s="40"/>
      <c r="OAU1693" s="31"/>
      <c r="OAV1693" s="50"/>
      <c r="OAW1693" s="31"/>
      <c r="OAX1693" s="40"/>
      <c r="OAY1693" s="31"/>
      <c r="OAZ1693" s="50"/>
      <c r="OBA1693" s="31"/>
      <c r="OBB1693" s="40"/>
      <c r="OBC1693" s="31"/>
      <c r="OBD1693" s="50"/>
      <c r="OBE1693" s="31"/>
      <c r="OBF1693" s="40"/>
      <c r="OBG1693" s="31"/>
      <c r="OBH1693" s="50"/>
      <c r="OBI1693" s="31"/>
      <c r="OBJ1693" s="40"/>
      <c r="OBK1693" s="31"/>
      <c r="OBL1693" s="50"/>
      <c r="OBM1693" s="31"/>
      <c r="OBN1693" s="40"/>
      <c r="OBO1693" s="31"/>
      <c r="OBP1693" s="50"/>
      <c r="OBQ1693" s="31"/>
      <c r="OBR1693" s="40"/>
      <c r="OBS1693" s="31"/>
      <c r="OBT1693" s="50"/>
      <c r="OBU1693" s="31"/>
      <c r="OBV1693" s="40"/>
      <c r="OBW1693" s="31"/>
      <c r="OBX1693" s="50"/>
      <c r="OBY1693" s="31"/>
      <c r="OBZ1693" s="40"/>
      <c r="OCA1693" s="31"/>
      <c r="OCB1693" s="50"/>
      <c r="OCC1693" s="31"/>
      <c r="OCD1693" s="40"/>
      <c r="OCE1693" s="31"/>
      <c r="OCF1693" s="50"/>
      <c r="OCG1693" s="31"/>
      <c r="OCH1693" s="40"/>
      <c r="OCI1693" s="31"/>
      <c r="OCJ1693" s="50"/>
      <c r="OCK1693" s="31"/>
      <c r="OCL1693" s="40"/>
      <c r="OCM1693" s="31"/>
      <c r="OCN1693" s="50"/>
      <c r="OCO1693" s="31"/>
      <c r="OCP1693" s="40"/>
      <c r="OCQ1693" s="31"/>
      <c r="OCR1693" s="50"/>
      <c r="OCS1693" s="31"/>
      <c r="OCT1693" s="40"/>
      <c r="OCU1693" s="31"/>
      <c r="OCV1693" s="50"/>
      <c r="OCW1693" s="31"/>
      <c r="OCX1693" s="40"/>
      <c r="OCY1693" s="31"/>
      <c r="OCZ1693" s="50"/>
      <c r="ODA1693" s="31"/>
      <c r="ODB1693" s="40"/>
      <c r="ODC1693" s="31"/>
      <c r="ODD1693" s="50"/>
      <c r="ODE1693" s="31"/>
      <c r="ODF1693" s="40"/>
      <c r="ODG1693" s="31"/>
      <c r="ODH1693" s="50"/>
      <c r="ODI1693" s="31"/>
      <c r="ODJ1693" s="40"/>
      <c r="ODK1693" s="31"/>
      <c r="ODL1693" s="50"/>
      <c r="ODM1693" s="31"/>
      <c r="ODN1693" s="40"/>
      <c r="ODO1693" s="31"/>
      <c r="ODP1693" s="50"/>
      <c r="ODQ1693" s="31"/>
      <c r="ODR1693" s="40"/>
      <c r="ODS1693" s="31"/>
      <c r="ODT1693" s="50"/>
      <c r="ODU1693" s="31"/>
      <c r="ODV1693" s="40"/>
      <c r="ODW1693" s="31"/>
      <c r="ODX1693" s="50"/>
      <c r="ODY1693" s="31"/>
      <c r="ODZ1693" s="40"/>
      <c r="OEA1693" s="31"/>
      <c r="OEB1693" s="50"/>
      <c r="OEC1693" s="31"/>
      <c r="OED1693" s="40"/>
      <c r="OEE1693" s="31"/>
      <c r="OEF1693" s="50"/>
      <c r="OEG1693" s="31"/>
      <c r="OEH1693" s="40"/>
      <c r="OEI1693" s="31"/>
      <c r="OEJ1693" s="50"/>
      <c r="OEK1693" s="31"/>
      <c r="OEL1693" s="40"/>
      <c r="OEM1693" s="31"/>
      <c r="OEN1693" s="50"/>
      <c r="OEO1693" s="31"/>
      <c r="OEP1693" s="40"/>
      <c r="OEQ1693" s="31"/>
      <c r="OER1693" s="50"/>
      <c r="OES1693" s="31"/>
      <c r="OET1693" s="40"/>
      <c r="OEU1693" s="31"/>
      <c r="OEV1693" s="50"/>
      <c r="OEW1693" s="31"/>
      <c r="OEX1693" s="40"/>
      <c r="OEY1693" s="31"/>
      <c r="OEZ1693" s="50"/>
      <c r="OFA1693" s="31"/>
      <c r="OFB1693" s="40"/>
      <c r="OFC1693" s="31"/>
      <c r="OFD1693" s="50"/>
      <c r="OFE1693" s="31"/>
      <c r="OFF1693" s="40"/>
      <c r="OFG1693" s="31"/>
      <c r="OFH1693" s="50"/>
      <c r="OFI1693" s="31"/>
      <c r="OFJ1693" s="40"/>
      <c r="OFK1693" s="31"/>
      <c r="OFL1693" s="50"/>
      <c r="OFM1693" s="31"/>
      <c r="OFN1693" s="40"/>
      <c r="OFO1693" s="31"/>
      <c r="OFP1693" s="50"/>
      <c r="OFQ1693" s="31"/>
      <c r="OFR1693" s="40"/>
      <c r="OFS1693" s="31"/>
      <c r="OFT1693" s="50"/>
      <c r="OFU1693" s="31"/>
      <c r="OFV1693" s="40"/>
      <c r="OFW1693" s="31"/>
      <c r="OFX1693" s="50"/>
      <c r="OFY1693" s="31"/>
      <c r="OFZ1693" s="40"/>
      <c r="OGA1693" s="31"/>
      <c r="OGB1693" s="50"/>
      <c r="OGC1693" s="31"/>
      <c r="OGD1693" s="40"/>
      <c r="OGE1693" s="31"/>
      <c r="OGF1693" s="50"/>
      <c r="OGG1693" s="31"/>
      <c r="OGH1693" s="40"/>
      <c r="OGI1693" s="31"/>
      <c r="OGJ1693" s="50"/>
      <c r="OGK1693" s="31"/>
      <c r="OGL1693" s="40"/>
      <c r="OGM1693" s="31"/>
      <c r="OGN1693" s="50"/>
      <c r="OGO1693" s="31"/>
      <c r="OGP1693" s="40"/>
      <c r="OGQ1693" s="31"/>
      <c r="OGR1693" s="50"/>
      <c r="OGS1693" s="31"/>
      <c r="OGT1693" s="40"/>
      <c r="OGU1693" s="31"/>
      <c r="OGV1693" s="50"/>
      <c r="OGW1693" s="31"/>
      <c r="OGX1693" s="40"/>
      <c r="OGY1693" s="31"/>
      <c r="OGZ1693" s="50"/>
      <c r="OHA1693" s="31"/>
      <c r="OHB1693" s="40"/>
      <c r="OHC1693" s="31"/>
      <c r="OHD1693" s="50"/>
      <c r="OHE1693" s="31"/>
      <c r="OHF1693" s="40"/>
      <c r="OHG1693" s="31"/>
      <c r="OHH1693" s="50"/>
      <c r="OHI1693" s="31"/>
      <c r="OHJ1693" s="40"/>
      <c r="OHK1693" s="31"/>
      <c r="OHL1693" s="50"/>
      <c r="OHM1693" s="31"/>
      <c r="OHN1693" s="40"/>
      <c r="OHO1693" s="31"/>
      <c r="OHP1693" s="50"/>
      <c r="OHQ1693" s="31"/>
      <c r="OHR1693" s="40"/>
      <c r="OHS1693" s="31"/>
      <c r="OHT1693" s="50"/>
      <c r="OHU1693" s="31"/>
      <c r="OHV1693" s="40"/>
      <c r="OHW1693" s="31"/>
      <c r="OHX1693" s="50"/>
      <c r="OHY1693" s="31"/>
      <c r="OHZ1693" s="40"/>
      <c r="OIA1693" s="31"/>
      <c r="OIB1693" s="50"/>
      <c r="OIC1693" s="31"/>
      <c r="OID1693" s="40"/>
      <c r="OIE1693" s="31"/>
      <c r="OIF1693" s="50"/>
      <c r="OIG1693" s="31"/>
      <c r="OIH1693" s="40"/>
      <c r="OII1693" s="31"/>
      <c r="OIJ1693" s="50"/>
      <c r="OIK1693" s="31"/>
      <c r="OIL1693" s="40"/>
      <c r="OIM1693" s="31"/>
      <c r="OIN1693" s="50"/>
      <c r="OIO1693" s="31"/>
      <c r="OIP1693" s="40"/>
      <c r="OIQ1693" s="31"/>
      <c r="OIR1693" s="50"/>
      <c r="OIS1693" s="31"/>
      <c r="OIT1693" s="40"/>
      <c r="OIU1693" s="31"/>
      <c r="OIV1693" s="50"/>
      <c r="OIW1693" s="31"/>
      <c r="OIX1693" s="40"/>
      <c r="OIY1693" s="31"/>
      <c r="OIZ1693" s="50"/>
      <c r="OJA1693" s="31"/>
      <c r="OJB1693" s="40"/>
      <c r="OJC1693" s="31"/>
      <c r="OJD1693" s="50"/>
      <c r="OJE1693" s="31"/>
      <c r="OJF1693" s="40"/>
      <c r="OJG1693" s="31"/>
      <c r="OJH1693" s="50"/>
      <c r="OJI1693" s="31"/>
      <c r="OJJ1693" s="40"/>
      <c r="OJK1693" s="31"/>
      <c r="OJL1693" s="50"/>
      <c r="OJM1693" s="31"/>
      <c r="OJN1693" s="40"/>
      <c r="OJO1693" s="31"/>
      <c r="OJP1693" s="50"/>
      <c r="OJQ1693" s="31"/>
      <c r="OJR1693" s="40"/>
      <c r="OJS1693" s="31"/>
      <c r="OJT1693" s="50"/>
      <c r="OJU1693" s="31"/>
      <c r="OJV1693" s="40"/>
      <c r="OJW1693" s="31"/>
      <c r="OJX1693" s="50"/>
      <c r="OJY1693" s="31"/>
      <c r="OJZ1693" s="40"/>
      <c r="OKA1693" s="31"/>
      <c r="OKB1693" s="50"/>
      <c r="OKC1693" s="31"/>
      <c r="OKD1693" s="40"/>
      <c r="OKE1693" s="31"/>
      <c r="OKF1693" s="50"/>
      <c r="OKG1693" s="31"/>
      <c r="OKH1693" s="40"/>
      <c r="OKI1693" s="31"/>
      <c r="OKJ1693" s="50"/>
      <c r="OKK1693" s="31"/>
      <c r="OKL1693" s="40"/>
      <c r="OKM1693" s="31"/>
      <c r="OKN1693" s="50"/>
      <c r="OKO1693" s="31"/>
      <c r="OKP1693" s="40"/>
      <c r="OKQ1693" s="31"/>
      <c r="OKR1693" s="50"/>
      <c r="OKS1693" s="31"/>
      <c r="OKT1693" s="40"/>
      <c r="OKU1693" s="31"/>
      <c r="OKV1693" s="50"/>
      <c r="OKW1693" s="31"/>
      <c r="OKX1693" s="40"/>
      <c r="OKY1693" s="31"/>
      <c r="OKZ1693" s="50"/>
      <c r="OLA1693" s="31"/>
      <c r="OLB1693" s="40"/>
      <c r="OLC1693" s="31"/>
      <c r="OLD1693" s="50"/>
      <c r="OLE1693" s="31"/>
      <c r="OLF1693" s="40"/>
      <c r="OLG1693" s="31"/>
      <c r="OLH1693" s="50"/>
      <c r="OLI1693" s="31"/>
      <c r="OLJ1693" s="40"/>
      <c r="OLK1693" s="31"/>
      <c r="OLL1693" s="50"/>
      <c r="OLM1693" s="31"/>
      <c r="OLN1693" s="40"/>
      <c r="OLO1693" s="31"/>
      <c r="OLP1693" s="50"/>
      <c r="OLQ1693" s="31"/>
      <c r="OLR1693" s="40"/>
      <c r="OLS1693" s="31"/>
      <c r="OLT1693" s="50"/>
      <c r="OLU1693" s="31"/>
      <c r="OLV1693" s="40"/>
      <c r="OLW1693" s="31"/>
      <c r="OLX1693" s="50"/>
      <c r="OLY1693" s="31"/>
      <c r="OLZ1693" s="40"/>
      <c r="OMA1693" s="31"/>
      <c r="OMB1693" s="50"/>
      <c r="OMC1693" s="31"/>
      <c r="OMD1693" s="40"/>
      <c r="OME1693" s="31"/>
      <c r="OMF1693" s="50"/>
      <c r="OMG1693" s="31"/>
      <c r="OMH1693" s="40"/>
      <c r="OMI1693" s="31"/>
      <c r="OMJ1693" s="50"/>
      <c r="OMK1693" s="31"/>
      <c r="OML1693" s="40"/>
      <c r="OMM1693" s="31"/>
      <c r="OMN1693" s="50"/>
      <c r="OMO1693" s="31"/>
      <c r="OMP1693" s="40"/>
      <c r="OMQ1693" s="31"/>
      <c r="OMR1693" s="50"/>
      <c r="OMS1693" s="31"/>
      <c r="OMT1693" s="40"/>
      <c r="OMU1693" s="31"/>
      <c r="OMV1693" s="50"/>
      <c r="OMW1693" s="31"/>
      <c r="OMX1693" s="40"/>
      <c r="OMY1693" s="31"/>
      <c r="OMZ1693" s="50"/>
      <c r="ONA1693" s="31"/>
      <c r="ONB1693" s="40"/>
      <c r="ONC1693" s="31"/>
      <c r="OND1693" s="50"/>
      <c r="ONE1693" s="31"/>
      <c r="ONF1693" s="40"/>
      <c r="ONG1693" s="31"/>
      <c r="ONH1693" s="50"/>
      <c r="ONI1693" s="31"/>
      <c r="ONJ1693" s="40"/>
      <c r="ONK1693" s="31"/>
      <c r="ONL1693" s="50"/>
      <c r="ONM1693" s="31"/>
      <c r="ONN1693" s="40"/>
      <c r="ONO1693" s="31"/>
      <c r="ONP1693" s="50"/>
      <c r="ONQ1693" s="31"/>
      <c r="ONR1693" s="40"/>
      <c r="ONS1693" s="31"/>
      <c r="ONT1693" s="50"/>
      <c r="ONU1693" s="31"/>
      <c r="ONV1693" s="40"/>
      <c r="ONW1693" s="31"/>
      <c r="ONX1693" s="50"/>
      <c r="ONY1693" s="31"/>
      <c r="ONZ1693" s="40"/>
      <c r="OOA1693" s="31"/>
      <c r="OOB1693" s="50"/>
      <c r="OOC1693" s="31"/>
      <c r="OOD1693" s="40"/>
      <c r="OOE1693" s="31"/>
      <c r="OOF1693" s="50"/>
      <c r="OOG1693" s="31"/>
      <c r="OOH1693" s="40"/>
      <c r="OOI1693" s="31"/>
      <c r="OOJ1693" s="50"/>
      <c r="OOK1693" s="31"/>
      <c r="OOL1693" s="40"/>
      <c r="OOM1693" s="31"/>
      <c r="OON1693" s="50"/>
      <c r="OOO1693" s="31"/>
      <c r="OOP1693" s="40"/>
      <c r="OOQ1693" s="31"/>
      <c r="OOR1693" s="50"/>
      <c r="OOS1693" s="31"/>
      <c r="OOT1693" s="40"/>
      <c r="OOU1693" s="31"/>
      <c r="OOV1693" s="50"/>
      <c r="OOW1693" s="31"/>
      <c r="OOX1693" s="40"/>
      <c r="OOY1693" s="31"/>
      <c r="OOZ1693" s="50"/>
      <c r="OPA1693" s="31"/>
      <c r="OPB1693" s="40"/>
      <c r="OPC1693" s="31"/>
      <c r="OPD1693" s="50"/>
      <c r="OPE1693" s="31"/>
      <c r="OPF1693" s="40"/>
      <c r="OPG1693" s="31"/>
      <c r="OPH1693" s="50"/>
      <c r="OPI1693" s="31"/>
      <c r="OPJ1693" s="40"/>
      <c r="OPK1693" s="31"/>
      <c r="OPL1693" s="50"/>
      <c r="OPM1693" s="31"/>
      <c r="OPN1693" s="40"/>
      <c r="OPO1693" s="31"/>
      <c r="OPP1693" s="50"/>
      <c r="OPQ1693" s="31"/>
      <c r="OPR1693" s="40"/>
      <c r="OPS1693" s="31"/>
      <c r="OPT1693" s="50"/>
      <c r="OPU1693" s="31"/>
      <c r="OPV1693" s="40"/>
      <c r="OPW1693" s="31"/>
      <c r="OPX1693" s="50"/>
      <c r="OPY1693" s="31"/>
      <c r="OPZ1693" s="40"/>
      <c r="OQA1693" s="31"/>
      <c r="OQB1693" s="50"/>
      <c r="OQC1693" s="31"/>
      <c r="OQD1693" s="40"/>
      <c r="OQE1693" s="31"/>
      <c r="OQF1693" s="50"/>
      <c r="OQG1693" s="31"/>
      <c r="OQH1693" s="40"/>
      <c r="OQI1693" s="31"/>
      <c r="OQJ1693" s="50"/>
      <c r="OQK1693" s="31"/>
      <c r="OQL1693" s="40"/>
      <c r="OQM1693" s="31"/>
      <c r="OQN1693" s="50"/>
      <c r="OQO1693" s="31"/>
      <c r="OQP1693" s="40"/>
      <c r="OQQ1693" s="31"/>
      <c r="OQR1693" s="50"/>
      <c r="OQS1693" s="31"/>
      <c r="OQT1693" s="40"/>
      <c r="OQU1693" s="31"/>
      <c r="OQV1693" s="50"/>
      <c r="OQW1693" s="31"/>
      <c r="OQX1693" s="40"/>
      <c r="OQY1693" s="31"/>
      <c r="OQZ1693" s="50"/>
      <c r="ORA1693" s="31"/>
      <c r="ORB1693" s="40"/>
      <c r="ORC1693" s="31"/>
      <c r="ORD1693" s="50"/>
      <c r="ORE1693" s="31"/>
      <c r="ORF1693" s="40"/>
      <c r="ORG1693" s="31"/>
      <c r="ORH1693" s="50"/>
      <c r="ORI1693" s="31"/>
      <c r="ORJ1693" s="40"/>
      <c r="ORK1693" s="31"/>
      <c r="ORL1693" s="50"/>
      <c r="ORM1693" s="31"/>
      <c r="ORN1693" s="40"/>
      <c r="ORO1693" s="31"/>
      <c r="ORP1693" s="50"/>
      <c r="ORQ1693" s="31"/>
      <c r="ORR1693" s="40"/>
      <c r="ORS1693" s="31"/>
      <c r="ORT1693" s="50"/>
      <c r="ORU1693" s="31"/>
      <c r="ORV1693" s="40"/>
      <c r="ORW1693" s="31"/>
      <c r="ORX1693" s="50"/>
      <c r="ORY1693" s="31"/>
      <c r="ORZ1693" s="40"/>
      <c r="OSA1693" s="31"/>
      <c r="OSB1693" s="50"/>
      <c r="OSC1693" s="31"/>
      <c r="OSD1693" s="40"/>
      <c r="OSE1693" s="31"/>
      <c r="OSF1693" s="50"/>
      <c r="OSG1693" s="31"/>
      <c r="OSH1693" s="40"/>
      <c r="OSI1693" s="31"/>
      <c r="OSJ1693" s="50"/>
      <c r="OSK1693" s="31"/>
      <c r="OSL1693" s="40"/>
      <c r="OSM1693" s="31"/>
      <c r="OSN1693" s="50"/>
      <c r="OSO1693" s="31"/>
      <c r="OSP1693" s="40"/>
      <c r="OSQ1693" s="31"/>
      <c r="OSR1693" s="50"/>
      <c r="OSS1693" s="31"/>
      <c r="OST1693" s="40"/>
      <c r="OSU1693" s="31"/>
      <c r="OSV1693" s="50"/>
      <c r="OSW1693" s="31"/>
      <c r="OSX1693" s="40"/>
      <c r="OSY1693" s="31"/>
      <c r="OSZ1693" s="50"/>
      <c r="OTA1693" s="31"/>
      <c r="OTB1693" s="40"/>
      <c r="OTC1693" s="31"/>
      <c r="OTD1693" s="50"/>
      <c r="OTE1693" s="31"/>
      <c r="OTF1693" s="40"/>
      <c r="OTG1693" s="31"/>
      <c r="OTH1693" s="50"/>
      <c r="OTI1693" s="31"/>
      <c r="OTJ1693" s="40"/>
      <c r="OTK1693" s="31"/>
      <c r="OTL1693" s="50"/>
      <c r="OTM1693" s="31"/>
      <c r="OTN1693" s="40"/>
      <c r="OTO1693" s="31"/>
      <c r="OTP1693" s="50"/>
      <c r="OTQ1693" s="31"/>
      <c r="OTR1693" s="40"/>
      <c r="OTS1693" s="31"/>
      <c r="OTT1693" s="50"/>
      <c r="OTU1693" s="31"/>
      <c r="OTV1693" s="40"/>
      <c r="OTW1693" s="31"/>
      <c r="OTX1693" s="50"/>
      <c r="OTY1693" s="31"/>
      <c r="OTZ1693" s="40"/>
      <c r="OUA1693" s="31"/>
      <c r="OUB1693" s="50"/>
      <c r="OUC1693" s="31"/>
      <c r="OUD1693" s="40"/>
      <c r="OUE1693" s="31"/>
      <c r="OUF1693" s="50"/>
      <c r="OUG1693" s="31"/>
      <c r="OUH1693" s="40"/>
      <c r="OUI1693" s="31"/>
      <c r="OUJ1693" s="50"/>
      <c r="OUK1693" s="31"/>
      <c r="OUL1693" s="40"/>
      <c r="OUM1693" s="31"/>
      <c r="OUN1693" s="50"/>
      <c r="OUO1693" s="31"/>
      <c r="OUP1693" s="40"/>
      <c r="OUQ1693" s="31"/>
      <c r="OUR1693" s="50"/>
      <c r="OUS1693" s="31"/>
      <c r="OUT1693" s="40"/>
      <c r="OUU1693" s="31"/>
      <c r="OUV1693" s="50"/>
      <c r="OUW1693" s="31"/>
      <c r="OUX1693" s="40"/>
      <c r="OUY1693" s="31"/>
      <c r="OUZ1693" s="50"/>
      <c r="OVA1693" s="31"/>
      <c r="OVB1693" s="40"/>
      <c r="OVC1693" s="31"/>
      <c r="OVD1693" s="50"/>
      <c r="OVE1693" s="31"/>
      <c r="OVF1693" s="40"/>
      <c r="OVG1693" s="31"/>
      <c r="OVH1693" s="50"/>
      <c r="OVI1693" s="31"/>
      <c r="OVJ1693" s="40"/>
      <c r="OVK1693" s="31"/>
      <c r="OVL1693" s="50"/>
      <c r="OVM1693" s="31"/>
      <c r="OVN1693" s="40"/>
      <c r="OVO1693" s="31"/>
      <c r="OVP1693" s="50"/>
      <c r="OVQ1693" s="31"/>
      <c r="OVR1693" s="40"/>
      <c r="OVS1693" s="31"/>
      <c r="OVT1693" s="50"/>
      <c r="OVU1693" s="31"/>
      <c r="OVV1693" s="40"/>
      <c r="OVW1693" s="31"/>
      <c r="OVX1693" s="50"/>
      <c r="OVY1693" s="31"/>
      <c r="OVZ1693" s="40"/>
      <c r="OWA1693" s="31"/>
      <c r="OWB1693" s="50"/>
      <c r="OWC1693" s="31"/>
      <c r="OWD1693" s="40"/>
      <c r="OWE1693" s="31"/>
      <c r="OWF1693" s="50"/>
      <c r="OWG1693" s="31"/>
      <c r="OWH1693" s="40"/>
      <c r="OWI1693" s="31"/>
      <c r="OWJ1693" s="50"/>
      <c r="OWK1693" s="31"/>
      <c r="OWL1693" s="40"/>
      <c r="OWM1693" s="31"/>
      <c r="OWN1693" s="50"/>
      <c r="OWO1693" s="31"/>
      <c r="OWP1693" s="40"/>
      <c r="OWQ1693" s="31"/>
      <c r="OWR1693" s="50"/>
      <c r="OWS1693" s="31"/>
      <c r="OWT1693" s="40"/>
      <c r="OWU1693" s="31"/>
      <c r="OWV1693" s="50"/>
      <c r="OWW1693" s="31"/>
      <c r="OWX1693" s="40"/>
      <c r="OWY1693" s="31"/>
      <c r="OWZ1693" s="50"/>
      <c r="OXA1693" s="31"/>
      <c r="OXB1693" s="40"/>
      <c r="OXC1693" s="31"/>
      <c r="OXD1693" s="50"/>
      <c r="OXE1693" s="31"/>
      <c r="OXF1693" s="40"/>
      <c r="OXG1693" s="31"/>
      <c r="OXH1693" s="50"/>
      <c r="OXI1693" s="31"/>
      <c r="OXJ1693" s="40"/>
      <c r="OXK1693" s="31"/>
      <c r="OXL1693" s="50"/>
      <c r="OXM1693" s="31"/>
      <c r="OXN1693" s="40"/>
      <c r="OXO1693" s="31"/>
      <c r="OXP1693" s="50"/>
      <c r="OXQ1693" s="31"/>
      <c r="OXR1693" s="40"/>
      <c r="OXS1693" s="31"/>
      <c r="OXT1693" s="50"/>
      <c r="OXU1693" s="31"/>
      <c r="OXV1693" s="40"/>
      <c r="OXW1693" s="31"/>
      <c r="OXX1693" s="50"/>
      <c r="OXY1693" s="31"/>
      <c r="OXZ1693" s="40"/>
      <c r="OYA1693" s="31"/>
      <c r="OYB1693" s="50"/>
      <c r="OYC1693" s="31"/>
      <c r="OYD1693" s="40"/>
      <c r="OYE1693" s="31"/>
      <c r="OYF1693" s="50"/>
      <c r="OYG1693" s="31"/>
      <c r="OYH1693" s="40"/>
      <c r="OYI1693" s="31"/>
      <c r="OYJ1693" s="50"/>
      <c r="OYK1693" s="31"/>
      <c r="OYL1693" s="40"/>
      <c r="OYM1693" s="31"/>
      <c r="OYN1693" s="50"/>
      <c r="OYO1693" s="31"/>
      <c r="OYP1693" s="40"/>
      <c r="OYQ1693" s="31"/>
      <c r="OYR1693" s="50"/>
      <c r="OYS1693" s="31"/>
      <c r="OYT1693" s="40"/>
      <c r="OYU1693" s="31"/>
      <c r="OYV1693" s="50"/>
      <c r="OYW1693" s="31"/>
      <c r="OYX1693" s="40"/>
      <c r="OYY1693" s="31"/>
      <c r="OYZ1693" s="50"/>
      <c r="OZA1693" s="31"/>
      <c r="OZB1693" s="40"/>
      <c r="OZC1693" s="31"/>
      <c r="OZD1693" s="50"/>
      <c r="OZE1693" s="31"/>
      <c r="OZF1693" s="40"/>
      <c r="OZG1693" s="31"/>
      <c r="OZH1693" s="50"/>
      <c r="OZI1693" s="31"/>
      <c r="OZJ1693" s="40"/>
      <c r="OZK1693" s="31"/>
      <c r="OZL1693" s="50"/>
      <c r="OZM1693" s="31"/>
      <c r="OZN1693" s="40"/>
      <c r="OZO1693" s="31"/>
      <c r="OZP1693" s="50"/>
      <c r="OZQ1693" s="31"/>
      <c r="OZR1693" s="40"/>
      <c r="OZS1693" s="31"/>
      <c r="OZT1693" s="50"/>
      <c r="OZU1693" s="31"/>
      <c r="OZV1693" s="40"/>
      <c r="OZW1693" s="31"/>
      <c r="OZX1693" s="50"/>
      <c r="OZY1693" s="31"/>
      <c r="OZZ1693" s="40"/>
      <c r="PAA1693" s="31"/>
      <c r="PAB1693" s="50"/>
      <c r="PAC1693" s="31"/>
      <c r="PAD1693" s="40"/>
      <c r="PAE1693" s="31"/>
      <c r="PAF1693" s="50"/>
      <c r="PAG1693" s="31"/>
      <c r="PAH1693" s="40"/>
      <c r="PAI1693" s="31"/>
      <c r="PAJ1693" s="50"/>
      <c r="PAK1693" s="31"/>
      <c r="PAL1693" s="40"/>
      <c r="PAM1693" s="31"/>
      <c r="PAN1693" s="50"/>
      <c r="PAO1693" s="31"/>
      <c r="PAP1693" s="40"/>
      <c r="PAQ1693" s="31"/>
      <c r="PAR1693" s="50"/>
      <c r="PAS1693" s="31"/>
      <c r="PAT1693" s="40"/>
      <c r="PAU1693" s="31"/>
      <c r="PAV1693" s="50"/>
      <c r="PAW1693" s="31"/>
      <c r="PAX1693" s="40"/>
      <c r="PAY1693" s="31"/>
      <c r="PAZ1693" s="50"/>
      <c r="PBA1693" s="31"/>
      <c r="PBB1693" s="40"/>
      <c r="PBC1693" s="31"/>
      <c r="PBD1693" s="50"/>
      <c r="PBE1693" s="31"/>
      <c r="PBF1693" s="40"/>
      <c r="PBG1693" s="31"/>
      <c r="PBH1693" s="50"/>
      <c r="PBI1693" s="31"/>
      <c r="PBJ1693" s="40"/>
      <c r="PBK1693" s="31"/>
      <c r="PBL1693" s="50"/>
      <c r="PBM1693" s="31"/>
      <c r="PBN1693" s="40"/>
      <c r="PBO1693" s="31"/>
      <c r="PBP1693" s="50"/>
      <c r="PBQ1693" s="31"/>
      <c r="PBR1693" s="40"/>
      <c r="PBS1693" s="31"/>
      <c r="PBT1693" s="50"/>
      <c r="PBU1693" s="31"/>
      <c r="PBV1693" s="40"/>
      <c r="PBW1693" s="31"/>
      <c r="PBX1693" s="50"/>
      <c r="PBY1693" s="31"/>
      <c r="PBZ1693" s="40"/>
      <c r="PCA1693" s="31"/>
      <c r="PCB1693" s="50"/>
      <c r="PCC1693" s="31"/>
      <c r="PCD1693" s="40"/>
      <c r="PCE1693" s="31"/>
      <c r="PCF1693" s="50"/>
      <c r="PCG1693" s="31"/>
      <c r="PCH1693" s="40"/>
      <c r="PCI1693" s="31"/>
      <c r="PCJ1693" s="50"/>
      <c r="PCK1693" s="31"/>
      <c r="PCL1693" s="40"/>
      <c r="PCM1693" s="31"/>
      <c r="PCN1693" s="50"/>
      <c r="PCO1693" s="31"/>
      <c r="PCP1693" s="40"/>
      <c r="PCQ1693" s="31"/>
      <c r="PCR1693" s="50"/>
      <c r="PCS1693" s="31"/>
      <c r="PCT1693" s="40"/>
      <c r="PCU1693" s="31"/>
      <c r="PCV1693" s="50"/>
      <c r="PCW1693" s="31"/>
      <c r="PCX1693" s="40"/>
      <c r="PCY1693" s="31"/>
      <c r="PCZ1693" s="50"/>
      <c r="PDA1693" s="31"/>
      <c r="PDB1693" s="40"/>
      <c r="PDC1693" s="31"/>
      <c r="PDD1693" s="50"/>
      <c r="PDE1693" s="31"/>
      <c r="PDF1693" s="40"/>
      <c r="PDG1693" s="31"/>
      <c r="PDH1693" s="50"/>
      <c r="PDI1693" s="31"/>
      <c r="PDJ1693" s="40"/>
      <c r="PDK1693" s="31"/>
      <c r="PDL1693" s="50"/>
      <c r="PDM1693" s="31"/>
      <c r="PDN1693" s="40"/>
      <c r="PDO1693" s="31"/>
      <c r="PDP1693" s="50"/>
      <c r="PDQ1693" s="31"/>
      <c r="PDR1693" s="40"/>
      <c r="PDS1693" s="31"/>
      <c r="PDT1693" s="50"/>
      <c r="PDU1693" s="31"/>
      <c r="PDV1693" s="40"/>
      <c r="PDW1693" s="31"/>
      <c r="PDX1693" s="50"/>
      <c r="PDY1693" s="31"/>
      <c r="PDZ1693" s="40"/>
      <c r="PEA1693" s="31"/>
      <c r="PEB1693" s="50"/>
      <c r="PEC1693" s="31"/>
      <c r="PED1693" s="40"/>
      <c r="PEE1693" s="31"/>
      <c r="PEF1693" s="50"/>
      <c r="PEG1693" s="31"/>
      <c r="PEH1693" s="40"/>
      <c r="PEI1693" s="31"/>
      <c r="PEJ1693" s="50"/>
      <c r="PEK1693" s="31"/>
      <c r="PEL1693" s="40"/>
      <c r="PEM1693" s="31"/>
      <c r="PEN1693" s="50"/>
      <c r="PEO1693" s="31"/>
      <c r="PEP1693" s="40"/>
      <c r="PEQ1693" s="31"/>
      <c r="PER1693" s="50"/>
      <c r="PES1693" s="31"/>
      <c r="PET1693" s="40"/>
      <c r="PEU1693" s="31"/>
      <c r="PEV1693" s="50"/>
      <c r="PEW1693" s="31"/>
      <c r="PEX1693" s="40"/>
      <c r="PEY1693" s="31"/>
      <c r="PEZ1693" s="50"/>
      <c r="PFA1693" s="31"/>
      <c r="PFB1693" s="40"/>
      <c r="PFC1693" s="31"/>
      <c r="PFD1693" s="50"/>
      <c r="PFE1693" s="31"/>
      <c r="PFF1693" s="40"/>
      <c r="PFG1693" s="31"/>
      <c r="PFH1693" s="50"/>
      <c r="PFI1693" s="31"/>
      <c r="PFJ1693" s="40"/>
      <c r="PFK1693" s="31"/>
      <c r="PFL1693" s="50"/>
      <c r="PFM1693" s="31"/>
      <c r="PFN1693" s="40"/>
      <c r="PFO1693" s="31"/>
      <c r="PFP1693" s="50"/>
      <c r="PFQ1693" s="31"/>
      <c r="PFR1693" s="40"/>
      <c r="PFS1693" s="31"/>
      <c r="PFT1693" s="50"/>
      <c r="PFU1693" s="31"/>
      <c r="PFV1693" s="40"/>
      <c r="PFW1693" s="31"/>
      <c r="PFX1693" s="50"/>
      <c r="PFY1693" s="31"/>
      <c r="PFZ1693" s="40"/>
      <c r="PGA1693" s="31"/>
      <c r="PGB1693" s="50"/>
      <c r="PGC1693" s="31"/>
      <c r="PGD1693" s="40"/>
      <c r="PGE1693" s="31"/>
      <c r="PGF1693" s="50"/>
      <c r="PGG1693" s="31"/>
      <c r="PGH1693" s="40"/>
      <c r="PGI1693" s="31"/>
      <c r="PGJ1693" s="50"/>
      <c r="PGK1693" s="31"/>
      <c r="PGL1693" s="40"/>
      <c r="PGM1693" s="31"/>
      <c r="PGN1693" s="50"/>
      <c r="PGO1693" s="31"/>
      <c r="PGP1693" s="40"/>
      <c r="PGQ1693" s="31"/>
      <c r="PGR1693" s="50"/>
      <c r="PGS1693" s="31"/>
      <c r="PGT1693" s="40"/>
      <c r="PGU1693" s="31"/>
      <c r="PGV1693" s="50"/>
      <c r="PGW1693" s="31"/>
      <c r="PGX1693" s="40"/>
      <c r="PGY1693" s="31"/>
      <c r="PGZ1693" s="50"/>
      <c r="PHA1693" s="31"/>
      <c r="PHB1693" s="40"/>
      <c r="PHC1693" s="31"/>
      <c r="PHD1693" s="50"/>
      <c r="PHE1693" s="31"/>
      <c r="PHF1693" s="40"/>
      <c r="PHG1693" s="31"/>
      <c r="PHH1693" s="50"/>
      <c r="PHI1693" s="31"/>
      <c r="PHJ1693" s="40"/>
      <c r="PHK1693" s="31"/>
      <c r="PHL1693" s="50"/>
      <c r="PHM1693" s="31"/>
      <c r="PHN1693" s="40"/>
      <c r="PHO1693" s="31"/>
      <c r="PHP1693" s="50"/>
      <c r="PHQ1693" s="31"/>
      <c r="PHR1693" s="40"/>
      <c r="PHS1693" s="31"/>
      <c r="PHT1693" s="50"/>
      <c r="PHU1693" s="31"/>
      <c r="PHV1693" s="40"/>
      <c r="PHW1693" s="31"/>
      <c r="PHX1693" s="50"/>
      <c r="PHY1693" s="31"/>
      <c r="PHZ1693" s="40"/>
      <c r="PIA1693" s="31"/>
      <c r="PIB1693" s="50"/>
      <c r="PIC1693" s="31"/>
      <c r="PID1693" s="40"/>
      <c r="PIE1693" s="31"/>
      <c r="PIF1693" s="50"/>
      <c r="PIG1693" s="31"/>
      <c r="PIH1693" s="40"/>
      <c r="PII1693" s="31"/>
      <c r="PIJ1693" s="50"/>
      <c r="PIK1693" s="31"/>
      <c r="PIL1693" s="40"/>
      <c r="PIM1693" s="31"/>
      <c r="PIN1693" s="50"/>
      <c r="PIO1693" s="31"/>
      <c r="PIP1693" s="40"/>
      <c r="PIQ1693" s="31"/>
      <c r="PIR1693" s="50"/>
      <c r="PIS1693" s="31"/>
      <c r="PIT1693" s="40"/>
      <c r="PIU1693" s="31"/>
      <c r="PIV1693" s="50"/>
      <c r="PIW1693" s="31"/>
      <c r="PIX1693" s="40"/>
      <c r="PIY1693" s="31"/>
      <c r="PIZ1693" s="50"/>
      <c r="PJA1693" s="31"/>
      <c r="PJB1693" s="40"/>
      <c r="PJC1693" s="31"/>
      <c r="PJD1693" s="50"/>
      <c r="PJE1693" s="31"/>
      <c r="PJF1693" s="40"/>
      <c r="PJG1693" s="31"/>
      <c r="PJH1693" s="50"/>
      <c r="PJI1693" s="31"/>
      <c r="PJJ1693" s="40"/>
      <c r="PJK1693" s="31"/>
      <c r="PJL1693" s="50"/>
      <c r="PJM1693" s="31"/>
      <c r="PJN1693" s="40"/>
      <c r="PJO1693" s="31"/>
      <c r="PJP1693" s="50"/>
      <c r="PJQ1693" s="31"/>
      <c r="PJR1693" s="40"/>
      <c r="PJS1693" s="31"/>
      <c r="PJT1693" s="50"/>
      <c r="PJU1693" s="31"/>
      <c r="PJV1693" s="40"/>
      <c r="PJW1693" s="31"/>
      <c r="PJX1693" s="50"/>
      <c r="PJY1693" s="31"/>
      <c r="PJZ1693" s="40"/>
      <c r="PKA1693" s="31"/>
      <c r="PKB1693" s="50"/>
      <c r="PKC1693" s="31"/>
      <c r="PKD1693" s="40"/>
      <c r="PKE1693" s="31"/>
      <c r="PKF1693" s="50"/>
      <c r="PKG1693" s="31"/>
      <c r="PKH1693" s="40"/>
      <c r="PKI1693" s="31"/>
      <c r="PKJ1693" s="50"/>
      <c r="PKK1693" s="31"/>
      <c r="PKL1693" s="40"/>
      <c r="PKM1693" s="31"/>
      <c r="PKN1693" s="50"/>
      <c r="PKO1693" s="31"/>
      <c r="PKP1693" s="40"/>
      <c r="PKQ1693" s="31"/>
      <c r="PKR1693" s="50"/>
      <c r="PKS1693" s="31"/>
      <c r="PKT1693" s="40"/>
      <c r="PKU1693" s="31"/>
      <c r="PKV1693" s="50"/>
      <c r="PKW1693" s="31"/>
      <c r="PKX1693" s="40"/>
      <c r="PKY1693" s="31"/>
      <c r="PKZ1693" s="50"/>
      <c r="PLA1693" s="31"/>
      <c r="PLB1693" s="40"/>
      <c r="PLC1693" s="31"/>
      <c r="PLD1693" s="50"/>
      <c r="PLE1693" s="31"/>
      <c r="PLF1693" s="40"/>
      <c r="PLG1693" s="31"/>
      <c r="PLH1693" s="50"/>
      <c r="PLI1693" s="31"/>
      <c r="PLJ1693" s="40"/>
      <c r="PLK1693" s="31"/>
      <c r="PLL1693" s="50"/>
      <c r="PLM1693" s="31"/>
      <c r="PLN1693" s="40"/>
      <c r="PLO1693" s="31"/>
      <c r="PLP1693" s="50"/>
      <c r="PLQ1693" s="31"/>
      <c r="PLR1693" s="40"/>
      <c r="PLS1693" s="31"/>
      <c r="PLT1693" s="50"/>
      <c r="PLU1693" s="31"/>
      <c r="PLV1693" s="40"/>
      <c r="PLW1693" s="31"/>
      <c r="PLX1693" s="50"/>
      <c r="PLY1693" s="31"/>
      <c r="PLZ1693" s="40"/>
      <c r="PMA1693" s="31"/>
      <c r="PMB1693" s="50"/>
      <c r="PMC1693" s="31"/>
      <c r="PMD1693" s="40"/>
      <c r="PME1693" s="31"/>
      <c r="PMF1693" s="50"/>
      <c r="PMG1693" s="31"/>
      <c r="PMH1693" s="40"/>
      <c r="PMI1693" s="31"/>
      <c r="PMJ1693" s="50"/>
      <c r="PMK1693" s="31"/>
      <c r="PML1693" s="40"/>
      <c r="PMM1693" s="31"/>
      <c r="PMN1693" s="50"/>
      <c r="PMO1693" s="31"/>
      <c r="PMP1693" s="40"/>
      <c r="PMQ1693" s="31"/>
      <c r="PMR1693" s="50"/>
      <c r="PMS1693" s="31"/>
      <c r="PMT1693" s="40"/>
      <c r="PMU1693" s="31"/>
      <c r="PMV1693" s="50"/>
      <c r="PMW1693" s="31"/>
      <c r="PMX1693" s="40"/>
      <c r="PMY1693" s="31"/>
      <c r="PMZ1693" s="50"/>
      <c r="PNA1693" s="31"/>
      <c r="PNB1693" s="40"/>
      <c r="PNC1693" s="31"/>
      <c r="PND1693" s="50"/>
      <c r="PNE1693" s="31"/>
      <c r="PNF1693" s="40"/>
      <c r="PNG1693" s="31"/>
      <c r="PNH1693" s="50"/>
      <c r="PNI1693" s="31"/>
      <c r="PNJ1693" s="40"/>
      <c r="PNK1693" s="31"/>
      <c r="PNL1693" s="50"/>
      <c r="PNM1693" s="31"/>
      <c r="PNN1693" s="40"/>
      <c r="PNO1693" s="31"/>
      <c r="PNP1693" s="50"/>
      <c r="PNQ1693" s="31"/>
      <c r="PNR1693" s="40"/>
      <c r="PNS1693" s="31"/>
      <c r="PNT1693" s="50"/>
      <c r="PNU1693" s="31"/>
      <c r="PNV1693" s="40"/>
      <c r="PNW1693" s="31"/>
      <c r="PNX1693" s="50"/>
      <c r="PNY1693" s="31"/>
      <c r="PNZ1693" s="40"/>
      <c r="POA1693" s="31"/>
      <c r="POB1693" s="50"/>
      <c r="POC1693" s="31"/>
      <c r="POD1693" s="40"/>
      <c r="POE1693" s="31"/>
      <c r="POF1693" s="50"/>
      <c r="POG1693" s="31"/>
      <c r="POH1693" s="40"/>
      <c r="POI1693" s="31"/>
      <c r="POJ1693" s="50"/>
      <c r="POK1693" s="31"/>
      <c r="POL1693" s="40"/>
      <c r="POM1693" s="31"/>
      <c r="PON1693" s="50"/>
      <c r="POO1693" s="31"/>
      <c r="POP1693" s="40"/>
      <c r="POQ1693" s="31"/>
      <c r="POR1693" s="50"/>
      <c r="POS1693" s="31"/>
      <c r="POT1693" s="40"/>
      <c r="POU1693" s="31"/>
      <c r="POV1693" s="50"/>
      <c r="POW1693" s="31"/>
      <c r="POX1693" s="40"/>
      <c r="POY1693" s="31"/>
      <c r="POZ1693" s="50"/>
      <c r="PPA1693" s="31"/>
      <c r="PPB1693" s="40"/>
      <c r="PPC1693" s="31"/>
      <c r="PPD1693" s="50"/>
      <c r="PPE1693" s="31"/>
      <c r="PPF1693" s="40"/>
      <c r="PPG1693" s="31"/>
      <c r="PPH1693" s="50"/>
      <c r="PPI1693" s="31"/>
      <c r="PPJ1693" s="40"/>
      <c r="PPK1693" s="31"/>
      <c r="PPL1693" s="50"/>
      <c r="PPM1693" s="31"/>
      <c r="PPN1693" s="40"/>
      <c r="PPO1693" s="31"/>
      <c r="PPP1693" s="50"/>
      <c r="PPQ1693" s="31"/>
      <c r="PPR1693" s="40"/>
      <c r="PPS1693" s="31"/>
      <c r="PPT1693" s="50"/>
      <c r="PPU1693" s="31"/>
      <c r="PPV1693" s="40"/>
      <c r="PPW1693" s="31"/>
      <c r="PPX1693" s="50"/>
      <c r="PPY1693" s="31"/>
      <c r="PPZ1693" s="40"/>
      <c r="PQA1693" s="31"/>
      <c r="PQB1693" s="50"/>
      <c r="PQC1693" s="31"/>
      <c r="PQD1693" s="40"/>
      <c r="PQE1693" s="31"/>
      <c r="PQF1693" s="50"/>
      <c r="PQG1693" s="31"/>
      <c r="PQH1693" s="40"/>
      <c r="PQI1693" s="31"/>
      <c r="PQJ1693" s="50"/>
      <c r="PQK1693" s="31"/>
      <c r="PQL1693" s="40"/>
      <c r="PQM1693" s="31"/>
      <c r="PQN1693" s="50"/>
      <c r="PQO1693" s="31"/>
      <c r="PQP1693" s="40"/>
      <c r="PQQ1693" s="31"/>
      <c r="PQR1693" s="50"/>
      <c r="PQS1693" s="31"/>
      <c r="PQT1693" s="40"/>
      <c r="PQU1693" s="31"/>
      <c r="PQV1693" s="50"/>
      <c r="PQW1693" s="31"/>
      <c r="PQX1693" s="40"/>
      <c r="PQY1693" s="31"/>
      <c r="PQZ1693" s="50"/>
      <c r="PRA1693" s="31"/>
      <c r="PRB1693" s="40"/>
      <c r="PRC1693" s="31"/>
      <c r="PRD1693" s="50"/>
      <c r="PRE1693" s="31"/>
      <c r="PRF1693" s="40"/>
      <c r="PRG1693" s="31"/>
      <c r="PRH1693" s="50"/>
      <c r="PRI1693" s="31"/>
      <c r="PRJ1693" s="40"/>
      <c r="PRK1693" s="31"/>
      <c r="PRL1693" s="50"/>
      <c r="PRM1693" s="31"/>
      <c r="PRN1693" s="40"/>
      <c r="PRO1693" s="31"/>
      <c r="PRP1693" s="50"/>
      <c r="PRQ1693" s="31"/>
      <c r="PRR1693" s="40"/>
      <c r="PRS1693" s="31"/>
      <c r="PRT1693" s="50"/>
      <c r="PRU1693" s="31"/>
      <c r="PRV1693" s="40"/>
      <c r="PRW1693" s="31"/>
      <c r="PRX1693" s="50"/>
      <c r="PRY1693" s="31"/>
      <c r="PRZ1693" s="40"/>
      <c r="PSA1693" s="31"/>
      <c r="PSB1693" s="50"/>
      <c r="PSC1693" s="31"/>
      <c r="PSD1693" s="40"/>
      <c r="PSE1693" s="31"/>
      <c r="PSF1693" s="50"/>
      <c r="PSG1693" s="31"/>
      <c r="PSH1693" s="40"/>
      <c r="PSI1693" s="31"/>
      <c r="PSJ1693" s="50"/>
      <c r="PSK1693" s="31"/>
      <c r="PSL1693" s="40"/>
      <c r="PSM1693" s="31"/>
      <c r="PSN1693" s="50"/>
      <c r="PSO1693" s="31"/>
      <c r="PSP1693" s="40"/>
      <c r="PSQ1693" s="31"/>
      <c r="PSR1693" s="50"/>
      <c r="PSS1693" s="31"/>
      <c r="PST1693" s="40"/>
      <c r="PSU1693" s="31"/>
      <c r="PSV1693" s="50"/>
      <c r="PSW1693" s="31"/>
      <c r="PSX1693" s="40"/>
      <c r="PSY1693" s="31"/>
      <c r="PSZ1693" s="50"/>
      <c r="PTA1693" s="31"/>
      <c r="PTB1693" s="40"/>
      <c r="PTC1693" s="31"/>
      <c r="PTD1693" s="50"/>
      <c r="PTE1693" s="31"/>
      <c r="PTF1693" s="40"/>
      <c r="PTG1693" s="31"/>
      <c r="PTH1693" s="50"/>
      <c r="PTI1693" s="31"/>
      <c r="PTJ1693" s="40"/>
      <c r="PTK1693" s="31"/>
      <c r="PTL1693" s="50"/>
      <c r="PTM1693" s="31"/>
      <c r="PTN1693" s="40"/>
      <c r="PTO1693" s="31"/>
      <c r="PTP1693" s="50"/>
      <c r="PTQ1693" s="31"/>
      <c r="PTR1693" s="40"/>
      <c r="PTS1693" s="31"/>
      <c r="PTT1693" s="50"/>
      <c r="PTU1693" s="31"/>
      <c r="PTV1693" s="40"/>
      <c r="PTW1693" s="31"/>
      <c r="PTX1693" s="50"/>
      <c r="PTY1693" s="31"/>
      <c r="PTZ1693" s="40"/>
      <c r="PUA1693" s="31"/>
      <c r="PUB1693" s="50"/>
      <c r="PUC1693" s="31"/>
      <c r="PUD1693" s="40"/>
      <c r="PUE1693" s="31"/>
      <c r="PUF1693" s="50"/>
      <c r="PUG1693" s="31"/>
      <c r="PUH1693" s="40"/>
      <c r="PUI1693" s="31"/>
      <c r="PUJ1693" s="50"/>
      <c r="PUK1693" s="31"/>
      <c r="PUL1693" s="40"/>
      <c r="PUM1693" s="31"/>
      <c r="PUN1693" s="50"/>
      <c r="PUO1693" s="31"/>
      <c r="PUP1693" s="40"/>
      <c r="PUQ1693" s="31"/>
      <c r="PUR1693" s="50"/>
      <c r="PUS1693" s="31"/>
      <c r="PUT1693" s="40"/>
      <c r="PUU1693" s="31"/>
      <c r="PUV1693" s="50"/>
      <c r="PUW1693" s="31"/>
      <c r="PUX1693" s="40"/>
      <c r="PUY1693" s="31"/>
      <c r="PUZ1693" s="50"/>
      <c r="PVA1693" s="31"/>
      <c r="PVB1693" s="40"/>
      <c r="PVC1693" s="31"/>
      <c r="PVD1693" s="50"/>
      <c r="PVE1693" s="31"/>
      <c r="PVF1693" s="40"/>
      <c r="PVG1693" s="31"/>
      <c r="PVH1693" s="50"/>
      <c r="PVI1693" s="31"/>
      <c r="PVJ1693" s="40"/>
      <c r="PVK1693" s="31"/>
      <c r="PVL1693" s="50"/>
      <c r="PVM1693" s="31"/>
      <c r="PVN1693" s="40"/>
      <c r="PVO1693" s="31"/>
      <c r="PVP1693" s="50"/>
      <c r="PVQ1693" s="31"/>
      <c r="PVR1693" s="40"/>
      <c r="PVS1693" s="31"/>
      <c r="PVT1693" s="50"/>
      <c r="PVU1693" s="31"/>
      <c r="PVV1693" s="40"/>
      <c r="PVW1693" s="31"/>
      <c r="PVX1693" s="50"/>
      <c r="PVY1693" s="31"/>
      <c r="PVZ1693" s="40"/>
      <c r="PWA1693" s="31"/>
      <c r="PWB1693" s="50"/>
      <c r="PWC1693" s="31"/>
      <c r="PWD1693" s="40"/>
      <c r="PWE1693" s="31"/>
      <c r="PWF1693" s="50"/>
      <c r="PWG1693" s="31"/>
      <c r="PWH1693" s="40"/>
      <c r="PWI1693" s="31"/>
      <c r="PWJ1693" s="50"/>
      <c r="PWK1693" s="31"/>
      <c r="PWL1693" s="40"/>
      <c r="PWM1693" s="31"/>
      <c r="PWN1693" s="50"/>
      <c r="PWO1693" s="31"/>
      <c r="PWP1693" s="40"/>
      <c r="PWQ1693" s="31"/>
      <c r="PWR1693" s="50"/>
      <c r="PWS1693" s="31"/>
      <c r="PWT1693" s="40"/>
      <c r="PWU1693" s="31"/>
      <c r="PWV1693" s="50"/>
      <c r="PWW1693" s="31"/>
      <c r="PWX1693" s="40"/>
      <c r="PWY1693" s="31"/>
      <c r="PWZ1693" s="50"/>
      <c r="PXA1693" s="31"/>
      <c r="PXB1693" s="40"/>
      <c r="PXC1693" s="31"/>
      <c r="PXD1693" s="50"/>
      <c r="PXE1693" s="31"/>
      <c r="PXF1693" s="40"/>
      <c r="PXG1693" s="31"/>
      <c r="PXH1693" s="50"/>
      <c r="PXI1693" s="31"/>
      <c r="PXJ1693" s="40"/>
      <c r="PXK1693" s="31"/>
      <c r="PXL1693" s="50"/>
      <c r="PXM1693" s="31"/>
      <c r="PXN1693" s="40"/>
      <c r="PXO1693" s="31"/>
      <c r="PXP1693" s="50"/>
      <c r="PXQ1693" s="31"/>
      <c r="PXR1693" s="40"/>
      <c r="PXS1693" s="31"/>
      <c r="PXT1693" s="50"/>
      <c r="PXU1693" s="31"/>
      <c r="PXV1693" s="40"/>
      <c r="PXW1693" s="31"/>
      <c r="PXX1693" s="50"/>
      <c r="PXY1693" s="31"/>
      <c r="PXZ1693" s="40"/>
      <c r="PYA1693" s="31"/>
      <c r="PYB1693" s="50"/>
      <c r="PYC1693" s="31"/>
      <c r="PYD1693" s="40"/>
      <c r="PYE1693" s="31"/>
      <c r="PYF1693" s="50"/>
      <c r="PYG1693" s="31"/>
      <c r="PYH1693" s="40"/>
      <c r="PYI1693" s="31"/>
      <c r="PYJ1693" s="50"/>
      <c r="PYK1693" s="31"/>
      <c r="PYL1693" s="40"/>
      <c r="PYM1693" s="31"/>
      <c r="PYN1693" s="50"/>
      <c r="PYO1693" s="31"/>
      <c r="PYP1693" s="40"/>
      <c r="PYQ1693" s="31"/>
      <c r="PYR1693" s="50"/>
      <c r="PYS1693" s="31"/>
      <c r="PYT1693" s="40"/>
      <c r="PYU1693" s="31"/>
      <c r="PYV1693" s="50"/>
      <c r="PYW1693" s="31"/>
      <c r="PYX1693" s="40"/>
      <c r="PYY1693" s="31"/>
      <c r="PYZ1693" s="50"/>
      <c r="PZA1693" s="31"/>
      <c r="PZB1693" s="40"/>
      <c r="PZC1693" s="31"/>
      <c r="PZD1693" s="50"/>
      <c r="PZE1693" s="31"/>
      <c r="PZF1693" s="40"/>
      <c r="PZG1693" s="31"/>
      <c r="PZH1693" s="50"/>
      <c r="PZI1693" s="31"/>
      <c r="PZJ1693" s="40"/>
      <c r="PZK1693" s="31"/>
      <c r="PZL1693" s="50"/>
      <c r="PZM1693" s="31"/>
      <c r="PZN1693" s="40"/>
      <c r="PZO1693" s="31"/>
      <c r="PZP1693" s="50"/>
      <c r="PZQ1693" s="31"/>
      <c r="PZR1693" s="40"/>
      <c r="PZS1693" s="31"/>
      <c r="PZT1693" s="50"/>
      <c r="PZU1693" s="31"/>
      <c r="PZV1693" s="40"/>
      <c r="PZW1693" s="31"/>
      <c r="PZX1693" s="50"/>
      <c r="PZY1693" s="31"/>
      <c r="PZZ1693" s="40"/>
      <c r="QAA1693" s="31"/>
      <c r="QAB1693" s="50"/>
      <c r="QAC1693" s="31"/>
      <c r="QAD1693" s="40"/>
      <c r="QAE1693" s="31"/>
      <c r="QAF1693" s="50"/>
      <c r="QAG1693" s="31"/>
      <c r="QAH1693" s="40"/>
      <c r="QAI1693" s="31"/>
      <c r="QAJ1693" s="50"/>
      <c r="QAK1693" s="31"/>
      <c r="QAL1693" s="40"/>
      <c r="QAM1693" s="31"/>
      <c r="QAN1693" s="50"/>
      <c r="QAO1693" s="31"/>
      <c r="QAP1693" s="40"/>
      <c r="QAQ1693" s="31"/>
      <c r="QAR1693" s="50"/>
      <c r="QAS1693" s="31"/>
      <c r="QAT1693" s="40"/>
      <c r="QAU1693" s="31"/>
      <c r="QAV1693" s="50"/>
      <c r="QAW1693" s="31"/>
      <c r="QAX1693" s="40"/>
      <c r="QAY1693" s="31"/>
      <c r="QAZ1693" s="50"/>
      <c r="QBA1693" s="31"/>
      <c r="QBB1693" s="40"/>
      <c r="QBC1693" s="31"/>
      <c r="QBD1693" s="50"/>
      <c r="QBE1693" s="31"/>
      <c r="QBF1693" s="40"/>
      <c r="QBG1693" s="31"/>
      <c r="QBH1693" s="50"/>
      <c r="QBI1693" s="31"/>
      <c r="QBJ1693" s="40"/>
      <c r="QBK1693" s="31"/>
      <c r="QBL1693" s="50"/>
      <c r="QBM1693" s="31"/>
      <c r="QBN1693" s="40"/>
      <c r="QBO1693" s="31"/>
      <c r="QBP1693" s="50"/>
      <c r="QBQ1693" s="31"/>
      <c r="QBR1693" s="40"/>
      <c r="QBS1693" s="31"/>
      <c r="QBT1693" s="50"/>
      <c r="QBU1693" s="31"/>
      <c r="QBV1693" s="40"/>
      <c r="QBW1693" s="31"/>
      <c r="QBX1693" s="50"/>
      <c r="QBY1693" s="31"/>
      <c r="QBZ1693" s="40"/>
      <c r="QCA1693" s="31"/>
      <c r="QCB1693" s="50"/>
      <c r="QCC1693" s="31"/>
      <c r="QCD1693" s="40"/>
      <c r="QCE1693" s="31"/>
      <c r="QCF1693" s="50"/>
      <c r="QCG1693" s="31"/>
      <c r="QCH1693" s="40"/>
      <c r="QCI1693" s="31"/>
      <c r="QCJ1693" s="50"/>
      <c r="QCK1693" s="31"/>
      <c r="QCL1693" s="40"/>
      <c r="QCM1693" s="31"/>
      <c r="QCN1693" s="50"/>
      <c r="QCO1693" s="31"/>
      <c r="QCP1693" s="40"/>
      <c r="QCQ1693" s="31"/>
      <c r="QCR1693" s="50"/>
      <c r="QCS1693" s="31"/>
      <c r="QCT1693" s="40"/>
      <c r="QCU1693" s="31"/>
      <c r="QCV1693" s="50"/>
      <c r="QCW1693" s="31"/>
      <c r="QCX1693" s="40"/>
      <c r="QCY1693" s="31"/>
      <c r="QCZ1693" s="50"/>
      <c r="QDA1693" s="31"/>
      <c r="QDB1693" s="40"/>
      <c r="QDC1693" s="31"/>
      <c r="QDD1693" s="50"/>
      <c r="QDE1693" s="31"/>
      <c r="QDF1693" s="40"/>
      <c r="QDG1693" s="31"/>
      <c r="QDH1693" s="50"/>
      <c r="QDI1693" s="31"/>
      <c r="QDJ1693" s="40"/>
      <c r="QDK1693" s="31"/>
      <c r="QDL1693" s="50"/>
      <c r="QDM1693" s="31"/>
      <c r="QDN1693" s="40"/>
      <c r="QDO1693" s="31"/>
      <c r="QDP1693" s="50"/>
      <c r="QDQ1693" s="31"/>
      <c r="QDR1693" s="40"/>
      <c r="QDS1693" s="31"/>
      <c r="QDT1693" s="50"/>
      <c r="QDU1693" s="31"/>
      <c r="QDV1693" s="40"/>
      <c r="QDW1693" s="31"/>
      <c r="QDX1693" s="50"/>
      <c r="QDY1693" s="31"/>
      <c r="QDZ1693" s="40"/>
      <c r="QEA1693" s="31"/>
      <c r="QEB1693" s="50"/>
      <c r="QEC1693" s="31"/>
      <c r="QED1693" s="40"/>
      <c r="QEE1693" s="31"/>
      <c r="QEF1693" s="50"/>
      <c r="QEG1693" s="31"/>
      <c r="QEH1693" s="40"/>
      <c r="QEI1693" s="31"/>
      <c r="QEJ1693" s="50"/>
      <c r="QEK1693" s="31"/>
      <c r="QEL1693" s="40"/>
      <c r="QEM1693" s="31"/>
      <c r="QEN1693" s="50"/>
      <c r="QEO1693" s="31"/>
      <c r="QEP1693" s="40"/>
      <c r="QEQ1693" s="31"/>
      <c r="QER1693" s="50"/>
      <c r="QES1693" s="31"/>
      <c r="QET1693" s="40"/>
      <c r="QEU1693" s="31"/>
      <c r="QEV1693" s="50"/>
      <c r="QEW1693" s="31"/>
      <c r="QEX1693" s="40"/>
      <c r="QEY1693" s="31"/>
      <c r="QEZ1693" s="50"/>
      <c r="QFA1693" s="31"/>
      <c r="QFB1693" s="40"/>
      <c r="QFC1693" s="31"/>
      <c r="QFD1693" s="50"/>
      <c r="QFE1693" s="31"/>
      <c r="QFF1693" s="40"/>
      <c r="QFG1693" s="31"/>
      <c r="QFH1693" s="50"/>
      <c r="QFI1693" s="31"/>
      <c r="QFJ1693" s="40"/>
      <c r="QFK1693" s="31"/>
      <c r="QFL1693" s="50"/>
      <c r="QFM1693" s="31"/>
      <c r="QFN1693" s="40"/>
      <c r="QFO1693" s="31"/>
      <c r="QFP1693" s="50"/>
      <c r="QFQ1693" s="31"/>
      <c r="QFR1693" s="40"/>
      <c r="QFS1693" s="31"/>
      <c r="QFT1693" s="50"/>
      <c r="QFU1693" s="31"/>
      <c r="QFV1693" s="40"/>
      <c r="QFW1693" s="31"/>
      <c r="QFX1693" s="50"/>
      <c r="QFY1693" s="31"/>
      <c r="QFZ1693" s="40"/>
      <c r="QGA1693" s="31"/>
      <c r="QGB1693" s="50"/>
      <c r="QGC1693" s="31"/>
      <c r="QGD1693" s="40"/>
      <c r="QGE1693" s="31"/>
      <c r="QGF1693" s="50"/>
      <c r="QGG1693" s="31"/>
      <c r="QGH1693" s="40"/>
      <c r="QGI1693" s="31"/>
      <c r="QGJ1693" s="50"/>
      <c r="QGK1693" s="31"/>
      <c r="QGL1693" s="40"/>
      <c r="QGM1693" s="31"/>
      <c r="QGN1693" s="50"/>
      <c r="QGO1693" s="31"/>
      <c r="QGP1693" s="40"/>
      <c r="QGQ1693" s="31"/>
      <c r="QGR1693" s="50"/>
      <c r="QGS1693" s="31"/>
      <c r="QGT1693" s="40"/>
      <c r="QGU1693" s="31"/>
      <c r="QGV1693" s="50"/>
      <c r="QGW1693" s="31"/>
      <c r="QGX1693" s="40"/>
      <c r="QGY1693" s="31"/>
      <c r="QGZ1693" s="50"/>
      <c r="QHA1693" s="31"/>
      <c r="QHB1693" s="40"/>
      <c r="QHC1693" s="31"/>
      <c r="QHD1693" s="50"/>
      <c r="QHE1693" s="31"/>
      <c r="QHF1693" s="40"/>
      <c r="QHG1693" s="31"/>
      <c r="QHH1693" s="50"/>
      <c r="QHI1693" s="31"/>
      <c r="QHJ1693" s="40"/>
      <c r="QHK1693" s="31"/>
      <c r="QHL1693" s="50"/>
      <c r="QHM1693" s="31"/>
      <c r="QHN1693" s="40"/>
      <c r="QHO1693" s="31"/>
      <c r="QHP1693" s="50"/>
      <c r="QHQ1693" s="31"/>
      <c r="QHR1693" s="40"/>
      <c r="QHS1693" s="31"/>
      <c r="QHT1693" s="50"/>
      <c r="QHU1693" s="31"/>
      <c r="QHV1693" s="40"/>
      <c r="QHW1693" s="31"/>
      <c r="QHX1693" s="50"/>
      <c r="QHY1693" s="31"/>
      <c r="QHZ1693" s="40"/>
      <c r="QIA1693" s="31"/>
      <c r="QIB1693" s="50"/>
      <c r="QIC1693" s="31"/>
      <c r="QID1693" s="40"/>
      <c r="QIE1693" s="31"/>
      <c r="QIF1693" s="50"/>
      <c r="QIG1693" s="31"/>
      <c r="QIH1693" s="40"/>
      <c r="QII1693" s="31"/>
      <c r="QIJ1693" s="50"/>
      <c r="QIK1693" s="31"/>
      <c r="QIL1693" s="40"/>
      <c r="QIM1693" s="31"/>
      <c r="QIN1693" s="50"/>
      <c r="QIO1693" s="31"/>
      <c r="QIP1693" s="40"/>
      <c r="QIQ1693" s="31"/>
      <c r="QIR1693" s="50"/>
      <c r="QIS1693" s="31"/>
      <c r="QIT1693" s="40"/>
      <c r="QIU1693" s="31"/>
      <c r="QIV1693" s="50"/>
      <c r="QIW1693" s="31"/>
      <c r="QIX1693" s="40"/>
      <c r="QIY1693" s="31"/>
      <c r="QIZ1693" s="50"/>
      <c r="QJA1693" s="31"/>
      <c r="QJB1693" s="40"/>
      <c r="QJC1693" s="31"/>
      <c r="QJD1693" s="50"/>
      <c r="QJE1693" s="31"/>
      <c r="QJF1693" s="40"/>
      <c r="QJG1693" s="31"/>
      <c r="QJH1693" s="50"/>
      <c r="QJI1693" s="31"/>
      <c r="QJJ1693" s="40"/>
      <c r="QJK1693" s="31"/>
      <c r="QJL1693" s="50"/>
      <c r="QJM1693" s="31"/>
      <c r="QJN1693" s="40"/>
      <c r="QJO1693" s="31"/>
      <c r="QJP1693" s="50"/>
      <c r="QJQ1693" s="31"/>
      <c r="QJR1693" s="40"/>
      <c r="QJS1693" s="31"/>
      <c r="QJT1693" s="50"/>
      <c r="QJU1693" s="31"/>
      <c r="QJV1693" s="40"/>
      <c r="QJW1693" s="31"/>
      <c r="QJX1693" s="50"/>
      <c r="QJY1693" s="31"/>
      <c r="QJZ1693" s="40"/>
      <c r="QKA1693" s="31"/>
      <c r="QKB1693" s="50"/>
      <c r="QKC1693" s="31"/>
      <c r="QKD1693" s="40"/>
      <c r="QKE1693" s="31"/>
      <c r="QKF1693" s="50"/>
      <c r="QKG1693" s="31"/>
      <c r="QKH1693" s="40"/>
      <c r="QKI1693" s="31"/>
      <c r="QKJ1693" s="50"/>
      <c r="QKK1693" s="31"/>
      <c r="QKL1693" s="40"/>
      <c r="QKM1693" s="31"/>
      <c r="QKN1693" s="50"/>
      <c r="QKO1693" s="31"/>
      <c r="QKP1693" s="40"/>
      <c r="QKQ1693" s="31"/>
      <c r="QKR1693" s="50"/>
      <c r="QKS1693" s="31"/>
      <c r="QKT1693" s="40"/>
      <c r="QKU1693" s="31"/>
      <c r="QKV1693" s="50"/>
      <c r="QKW1693" s="31"/>
      <c r="QKX1693" s="40"/>
      <c r="QKY1693" s="31"/>
      <c r="QKZ1693" s="50"/>
      <c r="QLA1693" s="31"/>
      <c r="QLB1693" s="40"/>
      <c r="QLC1693" s="31"/>
      <c r="QLD1693" s="50"/>
      <c r="QLE1693" s="31"/>
      <c r="QLF1693" s="40"/>
      <c r="QLG1693" s="31"/>
      <c r="QLH1693" s="50"/>
      <c r="QLI1693" s="31"/>
      <c r="QLJ1693" s="40"/>
      <c r="QLK1693" s="31"/>
      <c r="QLL1693" s="50"/>
      <c r="QLM1693" s="31"/>
      <c r="QLN1693" s="40"/>
      <c r="QLO1693" s="31"/>
      <c r="QLP1693" s="50"/>
      <c r="QLQ1693" s="31"/>
      <c r="QLR1693" s="40"/>
      <c r="QLS1693" s="31"/>
      <c r="QLT1693" s="50"/>
      <c r="QLU1693" s="31"/>
      <c r="QLV1693" s="40"/>
      <c r="QLW1693" s="31"/>
      <c r="QLX1693" s="50"/>
      <c r="QLY1693" s="31"/>
      <c r="QLZ1693" s="40"/>
      <c r="QMA1693" s="31"/>
      <c r="QMB1693" s="50"/>
      <c r="QMC1693" s="31"/>
      <c r="QMD1693" s="40"/>
      <c r="QME1693" s="31"/>
      <c r="QMF1693" s="50"/>
      <c r="QMG1693" s="31"/>
      <c r="QMH1693" s="40"/>
      <c r="QMI1693" s="31"/>
      <c r="QMJ1693" s="50"/>
      <c r="QMK1693" s="31"/>
      <c r="QML1693" s="40"/>
      <c r="QMM1693" s="31"/>
      <c r="QMN1693" s="50"/>
      <c r="QMO1693" s="31"/>
      <c r="QMP1693" s="40"/>
      <c r="QMQ1693" s="31"/>
      <c r="QMR1693" s="50"/>
      <c r="QMS1693" s="31"/>
      <c r="QMT1693" s="40"/>
      <c r="QMU1693" s="31"/>
      <c r="QMV1693" s="50"/>
      <c r="QMW1693" s="31"/>
      <c r="QMX1693" s="40"/>
      <c r="QMY1693" s="31"/>
      <c r="QMZ1693" s="50"/>
      <c r="QNA1693" s="31"/>
      <c r="QNB1693" s="40"/>
      <c r="QNC1693" s="31"/>
      <c r="QND1693" s="50"/>
      <c r="QNE1693" s="31"/>
      <c r="QNF1693" s="40"/>
      <c r="QNG1693" s="31"/>
      <c r="QNH1693" s="50"/>
      <c r="QNI1693" s="31"/>
      <c r="QNJ1693" s="40"/>
      <c r="QNK1693" s="31"/>
      <c r="QNL1693" s="50"/>
      <c r="QNM1693" s="31"/>
      <c r="QNN1693" s="40"/>
      <c r="QNO1693" s="31"/>
      <c r="QNP1693" s="50"/>
      <c r="QNQ1693" s="31"/>
      <c r="QNR1693" s="40"/>
      <c r="QNS1693" s="31"/>
      <c r="QNT1693" s="50"/>
      <c r="QNU1693" s="31"/>
      <c r="QNV1693" s="40"/>
      <c r="QNW1693" s="31"/>
      <c r="QNX1693" s="50"/>
      <c r="QNY1693" s="31"/>
      <c r="QNZ1693" s="40"/>
      <c r="QOA1693" s="31"/>
      <c r="QOB1693" s="50"/>
      <c r="QOC1693" s="31"/>
      <c r="QOD1693" s="40"/>
      <c r="QOE1693" s="31"/>
      <c r="QOF1693" s="50"/>
      <c r="QOG1693" s="31"/>
      <c r="QOH1693" s="40"/>
      <c r="QOI1693" s="31"/>
      <c r="QOJ1693" s="50"/>
      <c r="QOK1693" s="31"/>
      <c r="QOL1693" s="40"/>
      <c r="QOM1693" s="31"/>
      <c r="QON1693" s="50"/>
      <c r="QOO1693" s="31"/>
      <c r="QOP1693" s="40"/>
      <c r="QOQ1693" s="31"/>
      <c r="QOR1693" s="50"/>
      <c r="QOS1693" s="31"/>
      <c r="QOT1693" s="40"/>
      <c r="QOU1693" s="31"/>
      <c r="QOV1693" s="50"/>
      <c r="QOW1693" s="31"/>
      <c r="QOX1693" s="40"/>
      <c r="QOY1693" s="31"/>
      <c r="QOZ1693" s="50"/>
      <c r="QPA1693" s="31"/>
      <c r="QPB1693" s="40"/>
      <c r="QPC1693" s="31"/>
      <c r="QPD1693" s="50"/>
      <c r="QPE1693" s="31"/>
      <c r="QPF1693" s="40"/>
      <c r="QPG1693" s="31"/>
      <c r="QPH1693" s="50"/>
      <c r="QPI1693" s="31"/>
      <c r="QPJ1693" s="40"/>
      <c r="QPK1693" s="31"/>
      <c r="QPL1693" s="50"/>
      <c r="QPM1693" s="31"/>
      <c r="QPN1693" s="40"/>
      <c r="QPO1693" s="31"/>
      <c r="QPP1693" s="50"/>
      <c r="QPQ1693" s="31"/>
      <c r="QPR1693" s="40"/>
      <c r="QPS1693" s="31"/>
      <c r="QPT1693" s="50"/>
      <c r="QPU1693" s="31"/>
      <c r="QPV1693" s="40"/>
      <c r="QPW1693" s="31"/>
      <c r="QPX1693" s="50"/>
      <c r="QPY1693" s="31"/>
      <c r="QPZ1693" s="40"/>
      <c r="QQA1693" s="31"/>
      <c r="QQB1693" s="50"/>
      <c r="QQC1693" s="31"/>
      <c r="QQD1693" s="40"/>
      <c r="QQE1693" s="31"/>
      <c r="QQF1693" s="50"/>
      <c r="QQG1693" s="31"/>
      <c r="QQH1693" s="40"/>
      <c r="QQI1693" s="31"/>
      <c r="QQJ1693" s="50"/>
      <c r="QQK1693" s="31"/>
      <c r="QQL1693" s="40"/>
      <c r="QQM1693" s="31"/>
      <c r="QQN1693" s="50"/>
      <c r="QQO1693" s="31"/>
      <c r="QQP1693" s="40"/>
      <c r="QQQ1693" s="31"/>
      <c r="QQR1693" s="50"/>
      <c r="QQS1693" s="31"/>
      <c r="QQT1693" s="40"/>
      <c r="QQU1693" s="31"/>
      <c r="QQV1693" s="50"/>
      <c r="QQW1693" s="31"/>
      <c r="QQX1693" s="40"/>
      <c r="QQY1693" s="31"/>
      <c r="QQZ1693" s="50"/>
      <c r="QRA1693" s="31"/>
      <c r="QRB1693" s="40"/>
      <c r="QRC1693" s="31"/>
      <c r="QRD1693" s="50"/>
      <c r="QRE1693" s="31"/>
      <c r="QRF1693" s="40"/>
      <c r="QRG1693" s="31"/>
      <c r="QRH1693" s="50"/>
      <c r="QRI1693" s="31"/>
      <c r="QRJ1693" s="40"/>
      <c r="QRK1693" s="31"/>
      <c r="QRL1693" s="50"/>
      <c r="QRM1693" s="31"/>
      <c r="QRN1693" s="40"/>
      <c r="QRO1693" s="31"/>
      <c r="QRP1693" s="50"/>
      <c r="QRQ1693" s="31"/>
      <c r="QRR1693" s="40"/>
      <c r="QRS1693" s="31"/>
      <c r="QRT1693" s="50"/>
      <c r="QRU1693" s="31"/>
      <c r="QRV1693" s="40"/>
      <c r="QRW1693" s="31"/>
      <c r="QRX1693" s="50"/>
      <c r="QRY1693" s="31"/>
      <c r="QRZ1693" s="40"/>
      <c r="QSA1693" s="31"/>
      <c r="QSB1693" s="50"/>
      <c r="QSC1693" s="31"/>
      <c r="QSD1693" s="40"/>
      <c r="QSE1693" s="31"/>
      <c r="QSF1693" s="50"/>
      <c r="QSG1693" s="31"/>
      <c r="QSH1693" s="40"/>
      <c r="QSI1693" s="31"/>
      <c r="QSJ1693" s="50"/>
      <c r="QSK1693" s="31"/>
      <c r="QSL1693" s="40"/>
      <c r="QSM1693" s="31"/>
      <c r="QSN1693" s="50"/>
      <c r="QSO1693" s="31"/>
      <c r="QSP1693" s="40"/>
      <c r="QSQ1693" s="31"/>
      <c r="QSR1693" s="50"/>
      <c r="QSS1693" s="31"/>
      <c r="QST1693" s="40"/>
      <c r="QSU1693" s="31"/>
      <c r="QSV1693" s="50"/>
      <c r="QSW1693" s="31"/>
      <c r="QSX1693" s="40"/>
      <c r="QSY1693" s="31"/>
      <c r="QSZ1693" s="50"/>
      <c r="QTA1693" s="31"/>
      <c r="QTB1693" s="40"/>
      <c r="QTC1693" s="31"/>
      <c r="QTD1693" s="50"/>
      <c r="QTE1693" s="31"/>
      <c r="QTF1693" s="40"/>
      <c r="QTG1693" s="31"/>
      <c r="QTH1693" s="50"/>
      <c r="QTI1693" s="31"/>
      <c r="QTJ1693" s="40"/>
      <c r="QTK1693" s="31"/>
      <c r="QTL1693" s="50"/>
      <c r="QTM1693" s="31"/>
      <c r="QTN1693" s="40"/>
      <c r="QTO1693" s="31"/>
      <c r="QTP1693" s="50"/>
      <c r="QTQ1693" s="31"/>
      <c r="QTR1693" s="40"/>
      <c r="QTS1693" s="31"/>
      <c r="QTT1693" s="50"/>
      <c r="QTU1693" s="31"/>
      <c r="QTV1693" s="40"/>
      <c r="QTW1693" s="31"/>
      <c r="QTX1693" s="50"/>
      <c r="QTY1693" s="31"/>
      <c r="QTZ1693" s="40"/>
      <c r="QUA1693" s="31"/>
      <c r="QUB1693" s="50"/>
      <c r="QUC1693" s="31"/>
      <c r="QUD1693" s="40"/>
      <c r="QUE1693" s="31"/>
      <c r="QUF1693" s="50"/>
      <c r="QUG1693" s="31"/>
      <c r="QUH1693" s="40"/>
      <c r="QUI1693" s="31"/>
      <c r="QUJ1693" s="50"/>
      <c r="QUK1693" s="31"/>
      <c r="QUL1693" s="40"/>
      <c r="QUM1693" s="31"/>
      <c r="QUN1693" s="50"/>
      <c r="QUO1693" s="31"/>
      <c r="QUP1693" s="40"/>
      <c r="QUQ1693" s="31"/>
      <c r="QUR1693" s="50"/>
      <c r="QUS1693" s="31"/>
      <c r="QUT1693" s="40"/>
      <c r="QUU1693" s="31"/>
      <c r="QUV1693" s="50"/>
      <c r="QUW1693" s="31"/>
      <c r="QUX1693" s="40"/>
      <c r="QUY1693" s="31"/>
      <c r="QUZ1693" s="50"/>
      <c r="QVA1693" s="31"/>
      <c r="QVB1693" s="40"/>
      <c r="QVC1693" s="31"/>
      <c r="QVD1693" s="50"/>
      <c r="QVE1693" s="31"/>
      <c r="QVF1693" s="40"/>
      <c r="QVG1693" s="31"/>
      <c r="QVH1693" s="50"/>
      <c r="QVI1693" s="31"/>
      <c r="QVJ1693" s="40"/>
      <c r="QVK1693" s="31"/>
      <c r="QVL1693" s="50"/>
      <c r="QVM1693" s="31"/>
      <c r="QVN1693" s="40"/>
      <c r="QVO1693" s="31"/>
      <c r="QVP1693" s="50"/>
      <c r="QVQ1693" s="31"/>
      <c r="QVR1693" s="40"/>
      <c r="QVS1693" s="31"/>
      <c r="QVT1693" s="50"/>
      <c r="QVU1693" s="31"/>
      <c r="QVV1693" s="40"/>
      <c r="QVW1693" s="31"/>
      <c r="QVX1693" s="50"/>
      <c r="QVY1693" s="31"/>
      <c r="QVZ1693" s="40"/>
      <c r="QWA1693" s="31"/>
      <c r="QWB1693" s="50"/>
      <c r="QWC1693" s="31"/>
      <c r="QWD1693" s="40"/>
      <c r="QWE1693" s="31"/>
      <c r="QWF1693" s="50"/>
      <c r="QWG1693" s="31"/>
      <c r="QWH1693" s="40"/>
      <c r="QWI1693" s="31"/>
      <c r="QWJ1693" s="50"/>
      <c r="QWK1693" s="31"/>
      <c r="QWL1693" s="40"/>
      <c r="QWM1693" s="31"/>
      <c r="QWN1693" s="50"/>
      <c r="QWO1693" s="31"/>
      <c r="QWP1693" s="40"/>
      <c r="QWQ1693" s="31"/>
      <c r="QWR1693" s="50"/>
      <c r="QWS1693" s="31"/>
      <c r="QWT1693" s="40"/>
      <c r="QWU1693" s="31"/>
      <c r="QWV1693" s="50"/>
      <c r="QWW1693" s="31"/>
      <c r="QWX1693" s="40"/>
      <c r="QWY1693" s="31"/>
      <c r="QWZ1693" s="50"/>
      <c r="QXA1693" s="31"/>
      <c r="QXB1693" s="40"/>
      <c r="QXC1693" s="31"/>
      <c r="QXD1693" s="50"/>
      <c r="QXE1693" s="31"/>
      <c r="QXF1693" s="40"/>
      <c r="QXG1693" s="31"/>
      <c r="QXH1693" s="50"/>
      <c r="QXI1693" s="31"/>
      <c r="QXJ1693" s="40"/>
      <c r="QXK1693" s="31"/>
      <c r="QXL1693" s="50"/>
      <c r="QXM1693" s="31"/>
      <c r="QXN1693" s="40"/>
      <c r="QXO1693" s="31"/>
      <c r="QXP1693" s="50"/>
      <c r="QXQ1693" s="31"/>
      <c r="QXR1693" s="40"/>
      <c r="QXS1693" s="31"/>
      <c r="QXT1693" s="50"/>
      <c r="QXU1693" s="31"/>
      <c r="QXV1693" s="40"/>
      <c r="QXW1693" s="31"/>
      <c r="QXX1693" s="50"/>
      <c r="QXY1693" s="31"/>
      <c r="QXZ1693" s="40"/>
      <c r="QYA1693" s="31"/>
      <c r="QYB1693" s="50"/>
      <c r="QYC1693" s="31"/>
      <c r="QYD1693" s="40"/>
      <c r="QYE1693" s="31"/>
      <c r="QYF1693" s="50"/>
      <c r="QYG1693" s="31"/>
      <c r="QYH1693" s="40"/>
      <c r="QYI1693" s="31"/>
      <c r="QYJ1693" s="50"/>
      <c r="QYK1693" s="31"/>
      <c r="QYL1693" s="40"/>
      <c r="QYM1693" s="31"/>
      <c r="QYN1693" s="50"/>
      <c r="QYO1693" s="31"/>
      <c r="QYP1693" s="40"/>
      <c r="QYQ1693" s="31"/>
      <c r="QYR1693" s="50"/>
      <c r="QYS1693" s="31"/>
      <c r="QYT1693" s="40"/>
      <c r="QYU1693" s="31"/>
      <c r="QYV1693" s="50"/>
      <c r="QYW1693" s="31"/>
      <c r="QYX1693" s="40"/>
      <c r="QYY1693" s="31"/>
      <c r="QYZ1693" s="50"/>
      <c r="QZA1693" s="31"/>
      <c r="QZB1693" s="40"/>
      <c r="QZC1693" s="31"/>
      <c r="QZD1693" s="50"/>
      <c r="QZE1693" s="31"/>
      <c r="QZF1693" s="40"/>
      <c r="QZG1693" s="31"/>
      <c r="QZH1693" s="50"/>
      <c r="QZI1693" s="31"/>
      <c r="QZJ1693" s="40"/>
      <c r="QZK1693" s="31"/>
      <c r="QZL1693" s="50"/>
      <c r="QZM1693" s="31"/>
      <c r="QZN1693" s="40"/>
      <c r="QZO1693" s="31"/>
      <c r="QZP1693" s="50"/>
      <c r="QZQ1693" s="31"/>
      <c r="QZR1693" s="40"/>
      <c r="QZS1693" s="31"/>
      <c r="QZT1693" s="50"/>
      <c r="QZU1693" s="31"/>
      <c r="QZV1693" s="40"/>
      <c r="QZW1693" s="31"/>
      <c r="QZX1693" s="50"/>
      <c r="QZY1693" s="31"/>
      <c r="QZZ1693" s="40"/>
      <c r="RAA1693" s="31"/>
      <c r="RAB1693" s="50"/>
      <c r="RAC1693" s="31"/>
      <c r="RAD1693" s="40"/>
      <c r="RAE1693" s="31"/>
      <c r="RAF1693" s="50"/>
      <c r="RAG1693" s="31"/>
      <c r="RAH1693" s="40"/>
      <c r="RAI1693" s="31"/>
      <c r="RAJ1693" s="50"/>
      <c r="RAK1693" s="31"/>
      <c r="RAL1693" s="40"/>
      <c r="RAM1693" s="31"/>
      <c r="RAN1693" s="50"/>
      <c r="RAO1693" s="31"/>
      <c r="RAP1693" s="40"/>
      <c r="RAQ1693" s="31"/>
      <c r="RAR1693" s="50"/>
      <c r="RAS1693" s="31"/>
      <c r="RAT1693" s="40"/>
      <c r="RAU1693" s="31"/>
      <c r="RAV1693" s="50"/>
      <c r="RAW1693" s="31"/>
      <c r="RAX1693" s="40"/>
      <c r="RAY1693" s="31"/>
      <c r="RAZ1693" s="50"/>
      <c r="RBA1693" s="31"/>
      <c r="RBB1693" s="40"/>
      <c r="RBC1693" s="31"/>
      <c r="RBD1693" s="50"/>
      <c r="RBE1693" s="31"/>
      <c r="RBF1693" s="40"/>
      <c r="RBG1693" s="31"/>
      <c r="RBH1693" s="50"/>
      <c r="RBI1693" s="31"/>
      <c r="RBJ1693" s="40"/>
      <c r="RBK1693" s="31"/>
      <c r="RBL1693" s="50"/>
      <c r="RBM1693" s="31"/>
      <c r="RBN1693" s="40"/>
      <c r="RBO1693" s="31"/>
      <c r="RBP1693" s="50"/>
      <c r="RBQ1693" s="31"/>
      <c r="RBR1693" s="40"/>
      <c r="RBS1693" s="31"/>
      <c r="RBT1693" s="50"/>
      <c r="RBU1693" s="31"/>
      <c r="RBV1693" s="40"/>
      <c r="RBW1693" s="31"/>
      <c r="RBX1693" s="50"/>
      <c r="RBY1693" s="31"/>
      <c r="RBZ1693" s="40"/>
      <c r="RCA1693" s="31"/>
      <c r="RCB1693" s="50"/>
      <c r="RCC1693" s="31"/>
      <c r="RCD1693" s="40"/>
      <c r="RCE1693" s="31"/>
      <c r="RCF1693" s="50"/>
      <c r="RCG1693" s="31"/>
      <c r="RCH1693" s="40"/>
      <c r="RCI1693" s="31"/>
      <c r="RCJ1693" s="50"/>
      <c r="RCK1693" s="31"/>
      <c r="RCL1693" s="40"/>
      <c r="RCM1693" s="31"/>
      <c r="RCN1693" s="50"/>
      <c r="RCO1693" s="31"/>
      <c r="RCP1693" s="40"/>
      <c r="RCQ1693" s="31"/>
      <c r="RCR1693" s="50"/>
      <c r="RCS1693" s="31"/>
      <c r="RCT1693" s="40"/>
      <c r="RCU1693" s="31"/>
      <c r="RCV1693" s="50"/>
      <c r="RCW1693" s="31"/>
      <c r="RCX1693" s="40"/>
      <c r="RCY1693" s="31"/>
      <c r="RCZ1693" s="50"/>
      <c r="RDA1693" s="31"/>
      <c r="RDB1693" s="40"/>
      <c r="RDC1693" s="31"/>
      <c r="RDD1693" s="50"/>
      <c r="RDE1693" s="31"/>
      <c r="RDF1693" s="40"/>
      <c r="RDG1693" s="31"/>
      <c r="RDH1693" s="50"/>
      <c r="RDI1693" s="31"/>
      <c r="RDJ1693" s="40"/>
      <c r="RDK1693" s="31"/>
      <c r="RDL1693" s="50"/>
      <c r="RDM1693" s="31"/>
      <c r="RDN1693" s="40"/>
      <c r="RDO1693" s="31"/>
      <c r="RDP1693" s="50"/>
      <c r="RDQ1693" s="31"/>
      <c r="RDR1693" s="40"/>
      <c r="RDS1693" s="31"/>
      <c r="RDT1693" s="50"/>
      <c r="RDU1693" s="31"/>
      <c r="RDV1693" s="40"/>
      <c r="RDW1693" s="31"/>
      <c r="RDX1693" s="50"/>
      <c r="RDY1693" s="31"/>
      <c r="RDZ1693" s="40"/>
      <c r="REA1693" s="31"/>
      <c r="REB1693" s="50"/>
      <c r="REC1693" s="31"/>
      <c r="RED1693" s="40"/>
      <c r="REE1693" s="31"/>
      <c r="REF1693" s="50"/>
      <c r="REG1693" s="31"/>
      <c r="REH1693" s="40"/>
      <c r="REI1693" s="31"/>
      <c r="REJ1693" s="50"/>
      <c r="REK1693" s="31"/>
      <c r="REL1693" s="40"/>
      <c r="REM1693" s="31"/>
      <c r="REN1693" s="50"/>
      <c r="REO1693" s="31"/>
      <c r="REP1693" s="40"/>
      <c r="REQ1693" s="31"/>
      <c r="RER1693" s="50"/>
      <c r="RES1693" s="31"/>
      <c r="RET1693" s="40"/>
      <c r="REU1693" s="31"/>
      <c r="REV1693" s="50"/>
      <c r="REW1693" s="31"/>
      <c r="REX1693" s="40"/>
      <c r="REY1693" s="31"/>
      <c r="REZ1693" s="50"/>
      <c r="RFA1693" s="31"/>
      <c r="RFB1693" s="40"/>
      <c r="RFC1693" s="31"/>
      <c r="RFD1693" s="50"/>
      <c r="RFE1693" s="31"/>
      <c r="RFF1693" s="40"/>
      <c r="RFG1693" s="31"/>
      <c r="RFH1693" s="50"/>
      <c r="RFI1693" s="31"/>
      <c r="RFJ1693" s="40"/>
      <c r="RFK1693" s="31"/>
      <c r="RFL1693" s="50"/>
      <c r="RFM1693" s="31"/>
      <c r="RFN1693" s="40"/>
      <c r="RFO1693" s="31"/>
      <c r="RFP1693" s="50"/>
      <c r="RFQ1693" s="31"/>
      <c r="RFR1693" s="40"/>
      <c r="RFS1693" s="31"/>
      <c r="RFT1693" s="50"/>
      <c r="RFU1693" s="31"/>
      <c r="RFV1693" s="40"/>
      <c r="RFW1693" s="31"/>
      <c r="RFX1693" s="50"/>
      <c r="RFY1693" s="31"/>
      <c r="RFZ1693" s="40"/>
      <c r="RGA1693" s="31"/>
      <c r="RGB1693" s="50"/>
      <c r="RGC1693" s="31"/>
      <c r="RGD1693" s="40"/>
      <c r="RGE1693" s="31"/>
      <c r="RGF1693" s="50"/>
      <c r="RGG1693" s="31"/>
      <c r="RGH1693" s="40"/>
      <c r="RGI1693" s="31"/>
      <c r="RGJ1693" s="50"/>
      <c r="RGK1693" s="31"/>
      <c r="RGL1693" s="40"/>
      <c r="RGM1693" s="31"/>
      <c r="RGN1693" s="50"/>
      <c r="RGO1693" s="31"/>
      <c r="RGP1693" s="40"/>
      <c r="RGQ1693" s="31"/>
      <c r="RGR1693" s="50"/>
      <c r="RGS1693" s="31"/>
      <c r="RGT1693" s="40"/>
      <c r="RGU1693" s="31"/>
      <c r="RGV1693" s="50"/>
      <c r="RGW1693" s="31"/>
      <c r="RGX1693" s="40"/>
      <c r="RGY1693" s="31"/>
      <c r="RGZ1693" s="50"/>
      <c r="RHA1693" s="31"/>
      <c r="RHB1693" s="40"/>
      <c r="RHC1693" s="31"/>
      <c r="RHD1693" s="50"/>
      <c r="RHE1693" s="31"/>
      <c r="RHF1693" s="40"/>
      <c r="RHG1693" s="31"/>
      <c r="RHH1693" s="50"/>
      <c r="RHI1693" s="31"/>
      <c r="RHJ1693" s="40"/>
      <c r="RHK1693" s="31"/>
      <c r="RHL1693" s="50"/>
      <c r="RHM1693" s="31"/>
      <c r="RHN1693" s="40"/>
      <c r="RHO1693" s="31"/>
      <c r="RHP1693" s="50"/>
      <c r="RHQ1693" s="31"/>
      <c r="RHR1693" s="40"/>
      <c r="RHS1693" s="31"/>
      <c r="RHT1693" s="50"/>
      <c r="RHU1693" s="31"/>
      <c r="RHV1693" s="40"/>
      <c r="RHW1693" s="31"/>
      <c r="RHX1693" s="50"/>
      <c r="RHY1693" s="31"/>
      <c r="RHZ1693" s="40"/>
      <c r="RIA1693" s="31"/>
      <c r="RIB1693" s="50"/>
      <c r="RIC1693" s="31"/>
      <c r="RID1693" s="40"/>
      <c r="RIE1693" s="31"/>
      <c r="RIF1693" s="50"/>
      <c r="RIG1693" s="31"/>
      <c r="RIH1693" s="40"/>
      <c r="RII1693" s="31"/>
      <c r="RIJ1693" s="50"/>
      <c r="RIK1693" s="31"/>
      <c r="RIL1693" s="40"/>
      <c r="RIM1693" s="31"/>
      <c r="RIN1693" s="50"/>
      <c r="RIO1693" s="31"/>
      <c r="RIP1693" s="40"/>
      <c r="RIQ1693" s="31"/>
      <c r="RIR1693" s="50"/>
      <c r="RIS1693" s="31"/>
      <c r="RIT1693" s="40"/>
      <c r="RIU1693" s="31"/>
      <c r="RIV1693" s="50"/>
      <c r="RIW1693" s="31"/>
      <c r="RIX1693" s="40"/>
      <c r="RIY1693" s="31"/>
      <c r="RIZ1693" s="50"/>
      <c r="RJA1693" s="31"/>
      <c r="RJB1693" s="40"/>
      <c r="RJC1693" s="31"/>
      <c r="RJD1693" s="50"/>
      <c r="RJE1693" s="31"/>
      <c r="RJF1693" s="40"/>
      <c r="RJG1693" s="31"/>
      <c r="RJH1693" s="50"/>
      <c r="RJI1693" s="31"/>
      <c r="RJJ1693" s="40"/>
      <c r="RJK1693" s="31"/>
      <c r="RJL1693" s="50"/>
      <c r="RJM1693" s="31"/>
      <c r="RJN1693" s="40"/>
      <c r="RJO1693" s="31"/>
      <c r="RJP1693" s="50"/>
      <c r="RJQ1693" s="31"/>
      <c r="RJR1693" s="40"/>
      <c r="RJS1693" s="31"/>
      <c r="RJT1693" s="50"/>
      <c r="RJU1693" s="31"/>
      <c r="RJV1693" s="40"/>
      <c r="RJW1693" s="31"/>
      <c r="RJX1693" s="50"/>
      <c r="RJY1693" s="31"/>
      <c r="RJZ1693" s="40"/>
      <c r="RKA1693" s="31"/>
      <c r="RKB1693" s="50"/>
      <c r="RKC1693" s="31"/>
      <c r="RKD1693" s="40"/>
      <c r="RKE1693" s="31"/>
      <c r="RKF1693" s="50"/>
      <c r="RKG1693" s="31"/>
      <c r="RKH1693" s="40"/>
      <c r="RKI1693" s="31"/>
      <c r="RKJ1693" s="50"/>
      <c r="RKK1693" s="31"/>
      <c r="RKL1693" s="40"/>
      <c r="RKM1693" s="31"/>
      <c r="RKN1693" s="50"/>
      <c r="RKO1693" s="31"/>
      <c r="RKP1693" s="40"/>
      <c r="RKQ1693" s="31"/>
      <c r="RKR1693" s="50"/>
      <c r="RKS1693" s="31"/>
      <c r="RKT1693" s="40"/>
      <c r="RKU1693" s="31"/>
      <c r="RKV1693" s="50"/>
      <c r="RKW1693" s="31"/>
      <c r="RKX1693" s="40"/>
      <c r="RKY1693" s="31"/>
      <c r="RKZ1693" s="50"/>
      <c r="RLA1693" s="31"/>
      <c r="RLB1693" s="40"/>
      <c r="RLC1693" s="31"/>
      <c r="RLD1693" s="50"/>
      <c r="RLE1693" s="31"/>
      <c r="RLF1693" s="40"/>
      <c r="RLG1693" s="31"/>
      <c r="RLH1693" s="50"/>
      <c r="RLI1693" s="31"/>
      <c r="RLJ1693" s="40"/>
      <c r="RLK1693" s="31"/>
      <c r="RLL1693" s="50"/>
      <c r="RLM1693" s="31"/>
      <c r="RLN1693" s="40"/>
      <c r="RLO1693" s="31"/>
      <c r="RLP1693" s="50"/>
      <c r="RLQ1693" s="31"/>
      <c r="RLR1693" s="40"/>
      <c r="RLS1693" s="31"/>
      <c r="RLT1693" s="50"/>
      <c r="RLU1693" s="31"/>
      <c r="RLV1693" s="40"/>
      <c r="RLW1693" s="31"/>
      <c r="RLX1693" s="50"/>
      <c r="RLY1693" s="31"/>
      <c r="RLZ1693" s="40"/>
      <c r="RMA1693" s="31"/>
      <c r="RMB1693" s="50"/>
      <c r="RMC1693" s="31"/>
      <c r="RMD1693" s="40"/>
      <c r="RME1693" s="31"/>
      <c r="RMF1693" s="50"/>
      <c r="RMG1693" s="31"/>
      <c r="RMH1693" s="40"/>
      <c r="RMI1693" s="31"/>
      <c r="RMJ1693" s="50"/>
      <c r="RMK1693" s="31"/>
      <c r="RML1693" s="40"/>
      <c r="RMM1693" s="31"/>
      <c r="RMN1693" s="50"/>
      <c r="RMO1693" s="31"/>
      <c r="RMP1693" s="40"/>
      <c r="RMQ1693" s="31"/>
      <c r="RMR1693" s="50"/>
      <c r="RMS1693" s="31"/>
      <c r="RMT1693" s="40"/>
      <c r="RMU1693" s="31"/>
      <c r="RMV1693" s="50"/>
      <c r="RMW1693" s="31"/>
      <c r="RMX1693" s="40"/>
      <c r="RMY1693" s="31"/>
      <c r="RMZ1693" s="50"/>
      <c r="RNA1693" s="31"/>
      <c r="RNB1693" s="40"/>
      <c r="RNC1693" s="31"/>
      <c r="RND1693" s="50"/>
      <c r="RNE1693" s="31"/>
      <c r="RNF1693" s="40"/>
      <c r="RNG1693" s="31"/>
      <c r="RNH1693" s="50"/>
      <c r="RNI1693" s="31"/>
      <c r="RNJ1693" s="40"/>
      <c r="RNK1693" s="31"/>
      <c r="RNL1693" s="50"/>
      <c r="RNM1693" s="31"/>
      <c r="RNN1693" s="40"/>
      <c r="RNO1693" s="31"/>
      <c r="RNP1693" s="50"/>
      <c r="RNQ1693" s="31"/>
      <c r="RNR1693" s="40"/>
      <c r="RNS1693" s="31"/>
      <c r="RNT1693" s="50"/>
      <c r="RNU1693" s="31"/>
      <c r="RNV1693" s="40"/>
      <c r="RNW1693" s="31"/>
      <c r="RNX1693" s="50"/>
      <c r="RNY1693" s="31"/>
      <c r="RNZ1693" s="40"/>
      <c r="ROA1693" s="31"/>
      <c r="ROB1693" s="50"/>
      <c r="ROC1693" s="31"/>
      <c r="ROD1693" s="40"/>
      <c r="ROE1693" s="31"/>
      <c r="ROF1693" s="50"/>
      <c r="ROG1693" s="31"/>
      <c r="ROH1693" s="40"/>
      <c r="ROI1693" s="31"/>
      <c r="ROJ1693" s="50"/>
      <c r="ROK1693" s="31"/>
      <c r="ROL1693" s="40"/>
      <c r="ROM1693" s="31"/>
      <c r="RON1693" s="50"/>
      <c r="ROO1693" s="31"/>
      <c r="ROP1693" s="40"/>
      <c r="ROQ1693" s="31"/>
      <c r="ROR1693" s="50"/>
      <c r="ROS1693" s="31"/>
      <c r="ROT1693" s="40"/>
      <c r="ROU1693" s="31"/>
      <c r="ROV1693" s="50"/>
      <c r="ROW1693" s="31"/>
      <c r="ROX1693" s="40"/>
      <c r="ROY1693" s="31"/>
      <c r="ROZ1693" s="50"/>
      <c r="RPA1693" s="31"/>
      <c r="RPB1693" s="40"/>
      <c r="RPC1693" s="31"/>
      <c r="RPD1693" s="50"/>
      <c r="RPE1693" s="31"/>
      <c r="RPF1693" s="40"/>
      <c r="RPG1693" s="31"/>
      <c r="RPH1693" s="50"/>
      <c r="RPI1693" s="31"/>
      <c r="RPJ1693" s="40"/>
      <c r="RPK1693" s="31"/>
      <c r="RPL1693" s="50"/>
      <c r="RPM1693" s="31"/>
      <c r="RPN1693" s="40"/>
      <c r="RPO1693" s="31"/>
      <c r="RPP1693" s="50"/>
      <c r="RPQ1693" s="31"/>
      <c r="RPR1693" s="40"/>
      <c r="RPS1693" s="31"/>
      <c r="RPT1693" s="50"/>
      <c r="RPU1693" s="31"/>
      <c r="RPV1693" s="40"/>
      <c r="RPW1693" s="31"/>
      <c r="RPX1693" s="50"/>
      <c r="RPY1693" s="31"/>
      <c r="RPZ1693" s="40"/>
      <c r="RQA1693" s="31"/>
      <c r="RQB1693" s="50"/>
      <c r="RQC1693" s="31"/>
      <c r="RQD1693" s="40"/>
      <c r="RQE1693" s="31"/>
      <c r="RQF1693" s="50"/>
      <c r="RQG1693" s="31"/>
      <c r="RQH1693" s="40"/>
      <c r="RQI1693" s="31"/>
      <c r="RQJ1693" s="50"/>
      <c r="RQK1693" s="31"/>
      <c r="RQL1693" s="40"/>
      <c r="RQM1693" s="31"/>
      <c r="RQN1693" s="50"/>
      <c r="RQO1693" s="31"/>
      <c r="RQP1693" s="40"/>
      <c r="RQQ1693" s="31"/>
      <c r="RQR1693" s="50"/>
      <c r="RQS1693" s="31"/>
      <c r="RQT1693" s="40"/>
      <c r="RQU1693" s="31"/>
      <c r="RQV1693" s="50"/>
      <c r="RQW1693" s="31"/>
      <c r="RQX1693" s="40"/>
      <c r="RQY1693" s="31"/>
      <c r="RQZ1693" s="50"/>
      <c r="RRA1693" s="31"/>
      <c r="RRB1693" s="40"/>
      <c r="RRC1693" s="31"/>
      <c r="RRD1693" s="50"/>
      <c r="RRE1693" s="31"/>
      <c r="RRF1693" s="40"/>
      <c r="RRG1693" s="31"/>
      <c r="RRH1693" s="50"/>
      <c r="RRI1693" s="31"/>
      <c r="RRJ1693" s="40"/>
      <c r="RRK1693" s="31"/>
      <c r="RRL1693" s="50"/>
      <c r="RRM1693" s="31"/>
      <c r="RRN1693" s="40"/>
      <c r="RRO1693" s="31"/>
      <c r="RRP1693" s="50"/>
      <c r="RRQ1693" s="31"/>
      <c r="RRR1693" s="40"/>
      <c r="RRS1693" s="31"/>
      <c r="RRT1693" s="50"/>
      <c r="RRU1693" s="31"/>
      <c r="RRV1693" s="40"/>
      <c r="RRW1693" s="31"/>
      <c r="RRX1693" s="50"/>
      <c r="RRY1693" s="31"/>
      <c r="RRZ1693" s="40"/>
      <c r="RSA1693" s="31"/>
      <c r="RSB1693" s="50"/>
      <c r="RSC1693" s="31"/>
      <c r="RSD1693" s="40"/>
      <c r="RSE1693" s="31"/>
      <c r="RSF1693" s="50"/>
      <c r="RSG1693" s="31"/>
      <c r="RSH1693" s="40"/>
      <c r="RSI1693" s="31"/>
      <c r="RSJ1693" s="50"/>
      <c r="RSK1693" s="31"/>
      <c r="RSL1693" s="40"/>
      <c r="RSM1693" s="31"/>
      <c r="RSN1693" s="50"/>
      <c r="RSO1693" s="31"/>
      <c r="RSP1693" s="40"/>
      <c r="RSQ1693" s="31"/>
      <c r="RSR1693" s="50"/>
      <c r="RSS1693" s="31"/>
      <c r="RST1693" s="40"/>
      <c r="RSU1693" s="31"/>
      <c r="RSV1693" s="50"/>
      <c r="RSW1693" s="31"/>
      <c r="RSX1693" s="40"/>
      <c r="RSY1693" s="31"/>
      <c r="RSZ1693" s="50"/>
      <c r="RTA1693" s="31"/>
      <c r="RTB1693" s="40"/>
      <c r="RTC1693" s="31"/>
      <c r="RTD1693" s="50"/>
      <c r="RTE1693" s="31"/>
      <c r="RTF1693" s="40"/>
      <c r="RTG1693" s="31"/>
      <c r="RTH1693" s="50"/>
      <c r="RTI1693" s="31"/>
      <c r="RTJ1693" s="40"/>
      <c r="RTK1693" s="31"/>
      <c r="RTL1693" s="50"/>
      <c r="RTM1693" s="31"/>
      <c r="RTN1693" s="40"/>
      <c r="RTO1693" s="31"/>
      <c r="RTP1693" s="50"/>
      <c r="RTQ1693" s="31"/>
      <c r="RTR1693" s="40"/>
      <c r="RTS1693" s="31"/>
      <c r="RTT1693" s="50"/>
      <c r="RTU1693" s="31"/>
      <c r="RTV1693" s="40"/>
      <c r="RTW1693" s="31"/>
      <c r="RTX1693" s="50"/>
      <c r="RTY1693" s="31"/>
      <c r="RTZ1693" s="40"/>
      <c r="RUA1693" s="31"/>
      <c r="RUB1693" s="50"/>
      <c r="RUC1693" s="31"/>
      <c r="RUD1693" s="40"/>
      <c r="RUE1693" s="31"/>
      <c r="RUF1693" s="50"/>
      <c r="RUG1693" s="31"/>
      <c r="RUH1693" s="40"/>
      <c r="RUI1693" s="31"/>
      <c r="RUJ1693" s="50"/>
      <c r="RUK1693" s="31"/>
      <c r="RUL1693" s="40"/>
      <c r="RUM1693" s="31"/>
      <c r="RUN1693" s="50"/>
      <c r="RUO1693" s="31"/>
      <c r="RUP1693" s="40"/>
      <c r="RUQ1693" s="31"/>
      <c r="RUR1693" s="50"/>
      <c r="RUS1693" s="31"/>
      <c r="RUT1693" s="40"/>
      <c r="RUU1693" s="31"/>
      <c r="RUV1693" s="50"/>
      <c r="RUW1693" s="31"/>
      <c r="RUX1693" s="40"/>
      <c r="RUY1693" s="31"/>
      <c r="RUZ1693" s="50"/>
      <c r="RVA1693" s="31"/>
      <c r="RVB1693" s="40"/>
      <c r="RVC1693" s="31"/>
      <c r="RVD1693" s="50"/>
      <c r="RVE1693" s="31"/>
      <c r="RVF1693" s="40"/>
      <c r="RVG1693" s="31"/>
      <c r="RVH1693" s="50"/>
      <c r="RVI1693" s="31"/>
      <c r="RVJ1693" s="40"/>
      <c r="RVK1693" s="31"/>
      <c r="RVL1693" s="50"/>
      <c r="RVM1693" s="31"/>
      <c r="RVN1693" s="40"/>
      <c r="RVO1693" s="31"/>
      <c r="RVP1693" s="50"/>
      <c r="RVQ1693" s="31"/>
      <c r="RVR1693" s="40"/>
      <c r="RVS1693" s="31"/>
      <c r="RVT1693" s="50"/>
      <c r="RVU1693" s="31"/>
      <c r="RVV1693" s="40"/>
      <c r="RVW1693" s="31"/>
      <c r="RVX1693" s="50"/>
      <c r="RVY1693" s="31"/>
      <c r="RVZ1693" s="40"/>
      <c r="RWA1693" s="31"/>
      <c r="RWB1693" s="50"/>
      <c r="RWC1693" s="31"/>
      <c r="RWD1693" s="40"/>
      <c r="RWE1693" s="31"/>
      <c r="RWF1693" s="50"/>
      <c r="RWG1693" s="31"/>
      <c r="RWH1693" s="40"/>
      <c r="RWI1693" s="31"/>
      <c r="RWJ1693" s="50"/>
      <c r="RWK1693" s="31"/>
      <c r="RWL1693" s="40"/>
      <c r="RWM1693" s="31"/>
      <c r="RWN1693" s="50"/>
      <c r="RWO1693" s="31"/>
      <c r="RWP1693" s="40"/>
      <c r="RWQ1693" s="31"/>
      <c r="RWR1693" s="50"/>
      <c r="RWS1693" s="31"/>
      <c r="RWT1693" s="40"/>
      <c r="RWU1693" s="31"/>
      <c r="RWV1693" s="50"/>
      <c r="RWW1693" s="31"/>
      <c r="RWX1693" s="40"/>
      <c r="RWY1693" s="31"/>
      <c r="RWZ1693" s="50"/>
      <c r="RXA1693" s="31"/>
      <c r="RXB1693" s="40"/>
      <c r="RXC1693" s="31"/>
      <c r="RXD1693" s="50"/>
      <c r="RXE1693" s="31"/>
      <c r="RXF1693" s="40"/>
      <c r="RXG1693" s="31"/>
      <c r="RXH1693" s="50"/>
      <c r="RXI1693" s="31"/>
      <c r="RXJ1693" s="40"/>
      <c r="RXK1693" s="31"/>
      <c r="RXL1693" s="50"/>
      <c r="RXM1693" s="31"/>
      <c r="RXN1693" s="40"/>
      <c r="RXO1693" s="31"/>
      <c r="RXP1693" s="50"/>
      <c r="RXQ1693" s="31"/>
      <c r="RXR1693" s="40"/>
      <c r="RXS1693" s="31"/>
      <c r="RXT1693" s="50"/>
      <c r="RXU1693" s="31"/>
      <c r="RXV1693" s="40"/>
      <c r="RXW1693" s="31"/>
      <c r="RXX1693" s="50"/>
      <c r="RXY1693" s="31"/>
      <c r="RXZ1693" s="40"/>
      <c r="RYA1693" s="31"/>
      <c r="RYB1693" s="50"/>
      <c r="RYC1693" s="31"/>
      <c r="RYD1693" s="40"/>
      <c r="RYE1693" s="31"/>
      <c r="RYF1693" s="50"/>
      <c r="RYG1693" s="31"/>
      <c r="RYH1693" s="40"/>
      <c r="RYI1693" s="31"/>
      <c r="RYJ1693" s="50"/>
      <c r="RYK1693" s="31"/>
      <c r="RYL1693" s="40"/>
      <c r="RYM1693" s="31"/>
      <c r="RYN1693" s="50"/>
      <c r="RYO1693" s="31"/>
      <c r="RYP1693" s="40"/>
      <c r="RYQ1693" s="31"/>
      <c r="RYR1693" s="50"/>
      <c r="RYS1693" s="31"/>
      <c r="RYT1693" s="40"/>
      <c r="RYU1693" s="31"/>
      <c r="RYV1693" s="50"/>
      <c r="RYW1693" s="31"/>
      <c r="RYX1693" s="40"/>
      <c r="RYY1693" s="31"/>
      <c r="RYZ1693" s="50"/>
      <c r="RZA1693" s="31"/>
      <c r="RZB1693" s="40"/>
      <c r="RZC1693" s="31"/>
      <c r="RZD1693" s="50"/>
      <c r="RZE1693" s="31"/>
      <c r="RZF1693" s="40"/>
      <c r="RZG1693" s="31"/>
      <c r="RZH1693" s="50"/>
      <c r="RZI1693" s="31"/>
      <c r="RZJ1693" s="40"/>
      <c r="RZK1693" s="31"/>
      <c r="RZL1693" s="50"/>
      <c r="RZM1693" s="31"/>
      <c r="RZN1693" s="40"/>
      <c r="RZO1693" s="31"/>
      <c r="RZP1693" s="50"/>
      <c r="RZQ1693" s="31"/>
      <c r="RZR1693" s="40"/>
      <c r="RZS1693" s="31"/>
      <c r="RZT1693" s="50"/>
      <c r="RZU1693" s="31"/>
      <c r="RZV1693" s="40"/>
      <c r="RZW1693" s="31"/>
      <c r="RZX1693" s="50"/>
      <c r="RZY1693" s="31"/>
      <c r="RZZ1693" s="40"/>
      <c r="SAA1693" s="31"/>
      <c r="SAB1693" s="50"/>
      <c r="SAC1693" s="31"/>
      <c r="SAD1693" s="40"/>
      <c r="SAE1693" s="31"/>
      <c r="SAF1693" s="50"/>
      <c r="SAG1693" s="31"/>
      <c r="SAH1693" s="40"/>
      <c r="SAI1693" s="31"/>
      <c r="SAJ1693" s="50"/>
      <c r="SAK1693" s="31"/>
      <c r="SAL1693" s="40"/>
      <c r="SAM1693" s="31"/>
      <c r="SAN1693" s="50"/>
      <c r="SAO1693" s="31"/>
      <c r="SAP1693" s="40"/>
      <c r="SAQ1693" s="31"/>
      <c r="SAR1693" s="50"/>
      <c r="SAS1693" s="31"/>
      <c r="SAT1693" s="40"/>
      <c r="SAU1693" s="31"/>
      <c r="SAV1693" s="50"/>
      <c r="SAW1693" s="31"/>
      <c r="SAX1693" s="40"/>
      <c r="SAY1693" s="31"/>
      <c r="SAZ1693" s="50"/>
      <c r="SBA1693" s="31"/>
      <c r="SBB1693" s="40"/>
      <c r="SBC1693" s="31"/>
      <c r="SBD1693" s="50"/>
      <c r="SBE1693" s="31"/>
      <c r="SBF1693" s="40"/>
      <c r="SBG1693" s="31"/>
      <c r="SBH1693" s="50"/>
      <c r="SBI1693" s="31"/>
      <c r="SBJ1693" s="40"/>
      <c r="SBK1693" s="31"/>
      <c r="SBL1693" s="50"/>
      <c r="SBM1693" s="31"/>
      <c r="SBN1693" s="40"/>
      <c r="SBO1693" s="31"/>
      <c r="SBP1693" s="50"/>
      <c r="SBQ1693" s="31"/>
      <c r="SBR1693" s="40"/>
      <c r="SBS1693" s="31"/>
      <c r="SBT1693" s="50"/>
      <c r="SBU1693" s="31"/>
      <c r="SBV1693" s="40"/>
      <c r="SBW1693" s="31"/>
      <c r="SBX1693" s="50"/>
      <c r="SBY1693" s="31"/>
      <c r="SBZ1693" s="40"/>
      <c r="SCA1693" s="31"/>
      <c r="SCB1693" s="50"/>
      <c r="SCC1693" s="31"/>
      <c r="SCD1693" s="40"/>
      <c r="SCE1693" s="31"/>
      <c r="SCF1693" s="50"/>
      <c r="SCG1693" s="31"/>
      <c r="SCH1693" s="40"/>
      <c r="SCI1693" s="31"/>
      <c r="SCJ1693" s="50"/>
      <c r="SCK1693" s="31"/>
      <c r="SCL1693" s="40"/>
      <c r="SCM1693" s="31"/>
      <c r="SCN1693" s="50"/>
      <c r="SCO1693" s="31"/>
      <c r="SCP1693" s="40"/>
      <c r="SCQ1693" s="31"/>
      <c r="SCR1693" s="50"/>
      <c r="SCS1693" s="31"/>
      <c r="SCT1693" s="40"/>
      <c r="SCU1693" s="31"/>
      <c r="SCV1693" s="50"/>
      <c r="SCW1693" s="31"/>
      <c r="SCX1693" s="40"/>
      <c r="SCY1693" s="31"/>
      <c r="SCZ1693" s="50"/>
      <c r="SDA1693" s="31"/>
      <c r="SDB1693" s="40"/>
      <c r="SDC1693" s="31"/>
      <c r="SDD1693" s="50"/>
      <c r="SDE1693" s="31"/>
      <c r="SDF1693" s="40"/>
      <c r="SDG1693" s="31"/>
      <c r="SDH1693" s="50"/>
      <c r="SDI1693" s="31"/>
      <c r="SDJ1693" s="40"/>
      <c r="SDK1693" s="31"/>
      <c r="SDL1693" s="50"/>
      <c r="SDM1693" s="31"/>
      <c r="SDN1693" s="40"/>
      <c r="SDO1693" s="31"/>
      <c r="SDP1693" s="50"/>
      <c r="SDQ1693" s="31"/>
      <c r="SDR1693" s="40"/>
      <c r="SDS1693" s="31"/>
      <c r="SDT1693" s="50"/>
      <c r="SDU1693" s="31"/>
      <c r="SDV1693" s="40"/>
      <c r="SDW1693" s="31"/>
      <c r="SDX1693" s="50"/>
      <c r="SDY1693" s="31"/>
      <c r="SDZ1693" s="40"/>
      <c r="SEA1693" s="31"/>
      <c r="SEB1693" s="50"/>
      <c r="SEC1693" s="31"/>
      <c r="SED1693" s="40"/>
      <c r="SEE1693" s="31"/>
      <c r="SEF1693" s="50"/>
      <c r="SEG1693" s="31"/>
      <c r="SEH1693" s="40"/>
      <c r="SEI1693" s="31"/>
      <c r="SEJ1693" s="50"/>
      <c r="SEK1693" s="31"/>
      <c r="SEL1693" s="40"/>
      <c r="SEM1693" s="31"/>
      <c r="SEN1693" s="50"/>
      <c r="SEO1693" s="31"/>
      <c r="SEP1693" s="40"/>
      <c r="SEQ1693" s="31"/>
      <c r="SER1693" s="50"/>
      <c r="SES1693" s="31"/>
      <c r="SET1693" s="40"/>
      <c r="SEU1693" s="31"/>
      <c r="SEV1693" s="50"/>
      <c r="SEW1693" s="31"/>
      <c r="SEX1693" s="40"/>
      <c r="SEY1693" s="31"/>
      <c r="SEZ1693" s="50"/>
      <c r="SFA1693" s="31"/>
      <c r="SFB1693" s="40"/>
      <c r="SFC1693" s="31"/>
      <c r="SFD1693" s="50"/>
      <c r="SFE1693" s="31"/>
      <c r="SFF1693" s="40"/>
      <c r="SFG1693" s="31"/>
      <c r="SFH1693" s="50"/>
      <c r="SFI1693" s="31"/>
      <c r="SFJ1693" s="40"/>
      <c r="SFK1693" s="31"/>
      <c r="SFL1693" s="50"/>
      <c r="SFM1693" s="31"/>
      <c r="SFN1693" s="40"/>
      <c r="SFO1693" s="31"/>
      <c r="SFP1693" s="50"/>
      <c r="SFQ1693" s="31"/>
      <c r="SFR1693" s="40"/>
      <c r="SFS1693" s="31"/>
      <c r="SFT1693" s="50"/>
      <c r="SFU1693" s="31"/>
      <c r="SFV1693" s="40"/>
      <c r="SFW1693" s="31"/>
      <c r="SFX1693" s="50"/>
      <c r="SFY1693" s="31"/>
      <c r="SFZ1693" s="40"/>
      <c r="SGA1693" s="31"/>
      <c r="SGB1693" s="50"/>
      <c r="SGC1693" s="31"/>
      <c r="SGD1693" s="40"/>
      <c r="SGE1693" s="31"/>
      <c r="SGF1693" s="50"/>
      <c r="SGG1693" s="31"/>
      <c r="SGH1693" s="40"/>
      <c r="SGI1693" s="31"/>
      <c r="SGJ1693" s="50"/>
      <c r="SGK1693" s="31"/>
      <c r="SGL1693" s="40"/>
      <c r="SGM1693" s="31"/>
      <c r="SGN1693" s="50"/>
      <c r="SGO1693" s="31"/>
      <c r="SGP1693" s="40"/>
      <c r="SGQ1693" s="31"/>
      <c r="SGR1693" s="50"/>
      <c r="SGS1693" s="31"/>
      <c r="SGT1693" s="40"/>
      <c r="SGU1693" s="31"/>
      <c r="SGV1693" s="50"/>
      <c r="SGW1693" s="31"/>
      <c r="SGX1693" s="40"/>
      <c r="SGY1693" s="31"/>
      <c r="SGZ1693" s="50"/>
      <c r="SHA1693" s="31"/>
      <c r="SHB1693" s="40"/>
      <c r="SHC1693" s="31"/>
      <c r="SHD1693" s="50"/>
      <c r="SHE1693" s="31"/>
      <c r="SHF1693" s="40"/>
      <c r="SHG1693" s="31"/>
      <c r="SHH1693" s="50"/>
      <c r="SHI1693" s="31"/>
      <c r="SHJ1693" s="40"/>
      <c r="SHK1693" s="31"/>
      <c r="SHL1693" s="50"/>
      <c r="SHM1693" s="31"/>
      <c r="SHN1693" s="40"/>
      <c r="SHO1693" s="31"/>
      <c r="SHP1693" s="50"/>
      <c r="SHQ1693" s="31"/>
      <c r="SHR1693" s="40"/>
      <c r="SHS1693" s="31"/>
      <c r="SHT1693" s="50"/>
      <c r="SHU1693" s="31"/>
      <c r="SHV1693" s="40"/>
      <c r="SHW1693" s="31"/>
      <c r="SHX1693" s="50"/>
      <c r="SHY1693" s="31"/>
      <c r="SHZ1693" s="40"/>
      <c r="SIA1693" s="31"/>
      <c r="SIB1693" s="50"/>
      <c r="SIC1693" s="31"/>
      <c r="SID1693" s="40"/>
      <c r="SIE1693" s="31"/>
      <c r="SIF1693" s="50"/>
      <c r="SIG1693" s="31"/>
      <c r="SIH1693" s="40"/>
      <c r="SII1693" s="31"/>
      <c r="SIJ1693" s="50"/>
      <c r="SIK1693" s="31"/>
      <c r="SIL1693" s="40"/>
      <c r="SIM1693" s="31"/>
      <c r="SIN1693" s="50"/>
      <c r="SIO1693" s="31"/>
      <c r="SIP1693" s="40"/>
      <c r="SIQ1693" s="31"/>
      <c r="SIR1693" s="50"/>
      <c r="SIS1693" s="31"/>
      <c r="SIT1693" s="40"/>
      <c r="SIU1693" s="31"/>
      <c r="SIV1693" s="50"/>
      <c r="SIW1693" s="31"/>
      <c r="SIX1693" s="40"/>
      <c r="SIY1693" s="31"/>
      <c r="SIZ1693" s="50"/>
      <c r="SJA1693" s="31"/>
      <c r="SJB1693" s="40"/>
      <c r="SJC1693" s="31"/>
      <c r="SJD1693" s="50"/>
      <c r="SJE1693" s="31"/>
      <c r="SJF1693" s="40"/>
      <c r="SJG1693" s="31"/>
      <c r="SJH1693" s="50"/>
      <c r="SJI1693" s="31"/>
      <c r="SJJ1693" s="40"/>
      <c r="SJK1693" s="31"/>
      <c r="SJL1693" s="50"/>
      <c r="SJM1693" s="31"/>
      <c r="SJN1693" s="40"/>
      <c r="SJO1693" s="31"/>
      <c r="SJP1693" s="50"/>
      <c r="SJQ1693" s="31"/>
      <c r="SJR1693" s="40"/>
      <c r="SJS1693" s="31"/>
      <c r="SJT1693" s="50"/>
      <c r="SJU1693" s="31"/>
      <c r="SJV1693" s="40"/>
      <c r="SJW1693" s="31"/>
      <c r="SJX1693" s="50"/>
      <c r="SJY1693" s="31"/>
      <c r="SJZ1693" s="40"/>
      <c r="SKA1693" s="31"/>
      <c r="SKB1693" s="50"/>
      <c r="SKC1693" s="31"/>
      <c r="SKD1693" s="40"/>
      <c r="SKE1693" s="31"/>
      <c r="SKF1693" s="50"/>
      <c r="SKG1693" s="31"/>
      <c r="SKH1693" s="40"/>
      <c r="SKI1693" s="31"/>
      <c r="SKJ1693" s="50"/>
      <c r="SKK1693" s="31"/>
      <c r="SKL1693" s="40"/>
      <c r="SKM1693" s="31"/>
      <c r="SKN1693" s="50"/>
      <c r="SKO1693" s="31"/>
      <c r="SKP1693" s="40"/>
      <c r="SKQ1693" s="31"/>
      <c r="SKR1693" s="50"/>
      <c r="SKS1693" s="31"/>
      <c r="SKT1693" s="40"/>
      <c r="SKU1693" s="31"/>
      <c r="SKV1693" s="50"/>
      <c r="SKW1693" s="31"/>
      <c r="SKX1693" s="40"/>
      <c r="SKY1693" s="31"/>
      <c r="SKZ1693" s="50"/>
      <c r="SLA1693" s="31"/>
      <c r="SLB1693" s="40"/>
      <c r="SLC1693" s="31"/>
      <c r="SLD1693" s="50"/>
      <c r="SLE1693" s="31"/>
      <c r="SLF1693" s="40"/>
      <c r="SLG1693" s="31"/>
      <c r="SLH1693" s="50"/>
      <c r="SLI1693" s="31"/>
      <c r="SLJ1693" s="40"/>
      <c r="SLK1693" s="31"/>
      <c r="SLL1693" s="50"/>
      <c r="SLM1693" s="31"/>
      <c r="SLN1693" s="40"/>
      <c r="SLO1693" s="31"/>
      <c r="SLP1693" s="50"/>
      <c r="SLQ1693" s="31"/>
      <c r="SLR1693" s="40"/>
      <c r="SLS1693" s="31"/>
      <c r="SLT1693" s="50"/>
      <c r="SLU1693" s="31"/>
      <c r="SLV1693" s="40"/>
      <c r="SLW1693" s="31"/>
      <c r="SLX1693" s="50"/>
      <c r="SLY1693" s="31"/>
      <c r="SLZ1693" s="40"/>
      <c r="SMA1693" s="31"/>
      <c r="SMB1693" s="50"/>
      <c r="SMC1693" s="31"/>
      <c r="SMD1693" s="40"/>
      <c r="SME1693" s="31"/>
      <c r="SMF1693" s="50"/>
      <c r="SMG1693" s="31"/>
      <c r="SMH1693" s="40"/>
      <c r="SMI1693" s="31"/>
      <c r="SMJ1693" s="50"/>
      <c r="SMK1693" s="31"/>
      <c r="SML1693" s="40"/>
      <c r="SMM1693" s="31"/>
      <c r="SMN1693" s="50"/>
      <c r="SMO1693" s="31"/>
      <c r="SMP1693" s="40"/>
      <c r="SMQ1693" s="31"/>
      <c r="SMR1693" s="50"/>
      <c r="SMS1693" s="31"/>
      <c r="SMT1693" s="40"/>
      <c r="SMU1693" s="31"/>
      <c r="SMV1693" s="50"/>
      <c r="SMW1693" s="31"/>
      <c r="SMX1693" s="40"/>
      <c r="SMY1693" s="31"/>
      <c r="SMZ1693" s="50"/>
      <c r="SNA1693" s="31"/>
      <c r="SNB1693" s="40"/>
      <c r="SNC1693" s="31"/>
      <c r="SND1693" s="50"/>
      <c r="SNE1693" s="31"/>
      <c r="SNF1693" s="40"/>
      <c r="SNG1693" s="31"/>
      <c r="SNH1693" s="50"/>
      <c r="SNI1693" s="31"/>
      <c r="SNJ1693" s="40"/>
      <c r="SNK1693" s="31"/>
      <c r="SNL1693" s="50"/>
      <c r="SNM1693" s="31"/>
      <c r="SNN1693" s="40"/>
      <c r="SNO1693" s="31"/>
      <c r="SNP1693" s="50"/>
      <c r="SNQ1693" s="31"/>
      <c r="SNR1693" s="40"/>
      <c r="SNS1693" s="31"/>
      <c r="SNT1693" s="50"/>
      <c r="SNU1693" s="31"/>
      <c r="SNV1693" s="40"/>
      <c r="SNW1693" s="31"/>
      <c r="SNX1693" s="50"/>
      <c r="SNY1693" s="31"/>
      <c r="SNZ1693" s="40"/>
      <c r="SOA1693" s="31"/>
      <c r="SOB1693" s="50"/>
      <c r="SOC1693" s="31"/>
      <c r="SOD1693" s="40"/>
      <c r="SOE1693" s="31"/>
      <c r="SOF1693" s="50"/>
      <c r="SOG1693" s="31"/>
      <c r="SOH1693" s="40"/>
      <c r="SOI1693" s="31"/>
      <c r="SOJ1693" s="50"/>
      <c r="SOK1693" s="31"/>
      <c r="SOL1693" s="40"/>
      <c r="SOM1693" s="31"/>
      <c r="SON1693" s="50"/>
      <c r="SOO1693" s="31"/>
      <c r="SOP1693" s="40"/>
      <c r="SOQ1693" s="31"/>
      <c r="SOR1693" s="50"/>
      <c r="SOS1693" s="31"/>
      <c r="SOT1693" s="40"/>
      <c r="SOU1693" s="31"/>
      <c r="SOV1693" s="50"/>
      <c r="SOW1693" s="31"/>
      <c r="SOX1693" s="40"/>
      <c r="SOY1693" s="31"/>
      <c r="SOZ1693" s="50"/>
      <c r="SPA1693" s="31"/>
      <c r="SPB1693" s="40"/>
      <c r="SPC1693" s="31"/>
      <c r="SPD1693" s="50"/>
      <c r="SPE1693" s="31"/>
      <c r="SPF1693" s="40"/>
      <c r="SPG1693" s="31"/>
      <c r="SPH1693" s="50"/>
      <c r="SPI1693" s="31"/>
      <c r="SPJ1693" s="40"/>
      <c r="SPK1693" s="31"/>
      <c r="SPL1693" s="50"/>
      <c r="SPM1693" s="31"/>
      <c r="SPN1693" s="40"/>
      <c r="SPO1693" s="31"/>
      <c r="SPP1693" s="50"/>
      <c r="SPQ1693" s="31"/>
      <c r="SPR1693" s="40"/>
      <c r="SPS1693" s="31"/>
      <c r="SPT1693" s="50"/>
      <c r="SPU1693" s="31"/>
      <c r="SPV1693" s="40"/>
      <c r="SPW1693" s="31"/>
      <c r="SPX1693" s="50"/>
      <c r="SPY1693" s="31"/>
      <c r="SPZ1693" s="40"/>
      <c r="SQA1693" s="31"/>
      <c r="SQB1693" s="50"/>
      <c r="SQC1693" s="31"/>
      <c r="SQD1693" s="40"/>
      <c r="SQE1693" s="31"/>
      <c r="SQF1693" s="50"/>
      <c r="SQG1693" s="31"/>
      <c r="SQH1693" s="40"/>
      <c r="SQI1693" s="31"/>
      <c r="SQJ1693" s="50"/>
      <c r="SQK1693" s="31"/>
      <c r="SQL1693" s="40"/>
      <c r="SQM1693" s="31"/>
      <c r="SQN1693" s="50"/>
      <c r="SQO1693" s="31"/>
      <c r="SQP1693" s="40"/>
      <c r="SQQ1693" s="31"/>
      <c r="SQR1693" s="50"/>
      <c r="SQS1693" s="31"/>
      <c r="SQT1693" s="40"/>
      <c r="SQU1693" s="31"/>
      <c r="SQV1693" s="50"/>
      <c r="SQW1693" s="31"/>
      <c r="SQX1693" s="40"/>
      <c r="SQY1693" s="31"/>
      <c r="SQZ1693" s="50"/>
      <c r="SRA1693" s="31"/>
      <c r="SRB1693" s="40"/>
      <c r="SRC1693" s="31"/>
      <c r="SRD1693" s="50"/>
      <c r="SRE1693" s="31"/>
      <c r="SRF1693" s="40"/>
      <c r="SRG1693" s="31"/>
      <c r="SRH1693" s="50"/>
      <c r="SRI1693" s="31"/>
      <c r="SRJ1693" s="40"/>
      <c r="SRK1693" s="31"/>
      <c r="SRL1693" s="50"/>
      <c r="SRM1693" s="31"/>
      <c r="SRN1693" s="40"/>
      <c r="SRO1693" s="31"/>
      <c r="SRP1693" s="50"/>
      <c r="SRQ1693" s="31"/>
      <c r="SRR1693" s="40"/>
      <c r="SRS1693" s="31"/>
      <c r="SRT1693" s="50"/>
      <c r="SRU1693" s="31"/>
      <c r="SRV1693" s="40"/>
      <c r="SRW1693" s="31"/>
      <c r="SRX1693" s="50"/>
      <c r="SRY1693" s="31"/>
      <c r="SRZ1693" s="40"/>
      <c r="SSA1693" s="31"/>
      <c r="SSB1693" s="50"/>
      <c r="SSC1693" s="31"/>
      <c r="SSD1693" s="40"/>
      <c r="SSE1693" s="31"/>
      <c r="SSF1693" s="50"/>
      <c r="SSG1693" s="31"/>
      <c r="SSH1693" s="40"/>
      <c r="SSI1693" s="31"/>
      <c r="SSJ1693" s="50"/>
      <c r="SSK1693" s="31"/>
      <c r="SSL1693" s="40"/>
      <c r="SSM1693" s="31"/>
      <c r="SSN1693" s="50"/>
      <c r="SSO1693" s="31"/>
      <c r="SSP1693" s="40"/>
      <c r="SSQ1693" s="31"/>
      <c r="SSR1693" s="50"/>
      <c r="SSS1693" s="31"/>
      <c r="SST1693" s="40"/>
      <c r="SSU1693" s="31"/>
      <c r="SSV1693" s="50"/>
      <c r="SSW1693" s="31"/>
      <c r="SSX1693" s="40"/>
      <c r="SSY1693" s="31"/>
      <c r="SSZ1693" s="50"/>
      <c r="STA1693" s="31"/>
      <c r="STB1693" s="40"/>
      <c r="STC1693" s="31"/>
      <c r="STD1693" s="50"/>
      <c r="STE1693" s="31"/>
      <c r="STF1693" s="40"/>
      <c r="STG1693" s="31"/>
      <c r="STH1693" s="50"/>
      <c r="STI1693" s="31"/>
      <c r="STJ1693" s="40"/>
      <c r="STK1693" s="31"/>
      <c r="STL1693" s="50"/>
      <c r="STM1693" s="31"/>
      <c r="STN1693" s="40"/>
      <c r="STO1693" s="31"/>
      <c r="STP1693" s="50"/>
      <c r="STQ1693" s="31"/>
      <c r="STR1693" s="40"/>
      <c r="STS1693" s="31"/>
      <c r="STT1693" s="50"/>
      <c r="STU1693" s="31"/>
      <c r="STV1693" s="40"/>
      <c r="STW1693" s="31"/>
      <c r="STX1693" s="50"/>
      <c r="STY1693" s="31"/>
      <c r="STZ1693" s="40"/>
      <c r="SUA1693" s="31"/>
      <c r="SUB1693" s="50"/>
      <c r="SUC1693" s="31"/>
      <c r="SUD1693" s="40"/>
      <c r="SUE1693" s="31"/>
      <c r="SUF1693" s="50"/>
      <c r="SUG1693" s="31"/>
      <c r="SUH1693" s="40"/>
      <c r="SUI1693" s="31"/>
      <c r="SUJ1693" s="50"/>
      <c r="SUK1693" s="31"/>
      <c r="SUL1693" s="40"/>
      <c r="SUM1693" s="31"/>
      <c r="SUN1693" s="50"/>
      <c r="SUO1693" s="31"/>
      <c r="SUP1693" s="40"/>
      <c r="SUQ1693" s="31"/>
      <c r="SUR1693" s="50"/>
      <c r="SUS1693" s="31"/>
      <c r="SUT1693" s="40"/>
      <c r="SUU1693" s="31"/>
      <c r="SUV1693" s="50"/>
      <c r="SUW1693" s="31"/>
      <c r="SUX1693" s="40"/>
      <c r="SUY1693" s="31"/>
      <c r="SUZ1693" s="50"/>
      <c r="SVA1693" s="31"/>
      <c r="SVB1693" s="40"/>
      <c r="SVC1693" s="31"/>
      <c r="SVD1693" s="50"/>
      <c r="SVE1693" s="31"/>
      <c r="SVF1693" s="40"/>
      <c r="SVG1693" s="31"/>
      <c r="SVH1693" s="50"/>
      <c r="SVI1693" s="31"/>
      <c r="SVJ1693" s="40"/>
      <c r="SVK1693" s="31"/>
      <c r="SVL1693" s="50"/>
      <c r="SVM1693" s="31"/>
      <c r="SVN1693" s="40"/>
      <c r="SVO1693" s="31"/>
      <c r="SVP1693" s="50"/>
      <c r="SVQ1693" s="31"/>
      <c r="SVR1693" s="40"/>
      <c r="SVS1693" s="31"/>
      <c r="SVT1693" s="50"/>
      <c r="SVU1693" s="31"/>
      <c r="SVV1693" s="40"/>
      <c r="SVW1693" s="31"/>
      <c r="SVX1693" s="50"/>
      <c r="SVY1693" s="31"/>
      <c r="SVZ1693" s="40"/>
      <c r="SWA1693" s="31"/>
      <c r="SWB1693" s="50"/>
      <c r="SWC1693" s="31"/>
      <c r="SWD1693" s="40"/>
      <c r="SWE1693" s="31"/>
      <c r="SWF1693" s="50"/>
      <c r="SWG1693" s="31"/>
      <c r="SWH1693" s="40"/>
      <c r="SWI1693" s="31"/>
      <c r="SWJ1693" s="50"/>
      <c r="SWK1693" s="31"/>
      <c r="SWL1693" s="40"/>
      <c r="SWM1693" s="31"/>
      <c r="SWN1693" s="50"/>
      <c r="SWO1693" s="31"/>
      <c r="SWP1693" s="40"/>
      <c r="SWQ1693" s="31"/>
      <c r="SWR1693" s="50"/>
      <c r="SWS1693" s="31"/>
      <c r="SWT1693" s="40"/>
      <c r="SWU1693" s="31"/>
      <c r="SWV1693" s="50"/>
      <c r="SWW1693" s="31"/>
      <c r="SWX1693" s="40"/>
      <c r="SWY1693" s="31"/>
      <c r="SWZ1693" s="50"/>
      <c r="SXA1693" s="31"/>
      <c r="SXB1693" s="40"/>
      <c r="SXC1693" s="31"/>
      <c r="SXD1693" s="50"/>
      <c r="SXE1693" s="31"/>
      <c r="SXF1693" s="40"/>
      <c r="SXG1693" s="31"/>
      <c r="SXH1693" s="50"/>
      <c r="SXI1693" s="31"/>
      <c r="SXJ1693" s="40"/>
      <c r="SXK1693" s="31"/>
      <c r="SXL1693" s="50"/>
      <c r="SXM1693" s="31"/>
      <c r="SXN1693" s="40"/>
      <c r="SXO1693" s="31"/>
      <c r="SXP1693" s="50"/>
      <c r="SXQ1693" s="31"/>
      <c r="SXR1693" s="40"/>
      <c r="SXS1693" s="31"/>
      <c r="SXT1693" s="50"/>
      <c r="SXU1693" s="31"/>
      <c r="SXV1693" s="40"/>
      <c r="SXW1693" s="31"/>
      <c r="SXX1693" s="50"/>
      <c r="SXY1693" s="31"/>
      <c r="SXZ1693" s="40"/>
      <c r="SYA1693" s="31"/>
      <c r="SYB1693" s="50"/>
      <c r="SYC1693" s="31"/>
      <c r="SYD1693" s="40"/>
      <c r="SYE1693" s="31"/>
      <c r="SYF1693" s="50"/>
      <c r="SYG1693" s="31"/>
      <c r="SYH1693" s="40"/>
      <c r="SYI1693" s="31"/>
      <c r="SYJ1693" s="50"/>
      <c r="SYK1693" s="31"/>
      <c r="SYL1693" s="40"/>
      <c r="SYM1693" s="31"/>
      <c r="SYN1693" s="50"/>
      <c r="SYO1693" s="31"/>
      <c r="SYP1693" s="40"/>
      <c r="SYQ1693" s="31"/>
      <c r="SYR1693" s="50"/>
      <c r="SYS1693" s="31"/>
      <c r="SYT1693" s="40"/>
      <c r="SYU1693" s="31"/>
      <c r="SYV1693" s="50"/>
      <c r="SYW1693" s="31"/>
      <c r="SYX1693" s="40"/>
      <c r="SYY1693" s="31"/>
      <c r="SYZ1693" s="50"/>
      <c r="SZA1693" s="31"/>
      <c r="SZB1693" s="40"/>
      <c r="SZC1693" s="31"/>
      <c r="SZD1693" s="50"/>
      <c r="SZE1693" s="31"/>
      <c r="SZF1693" s="40"/>
      <c r="SZG1693" s="31"/>
      <c r="SZH1693" s="50"/>
      <c r="SZI1693" s="31"/>
      <c r="SZJ1693" s="40"/>
      <c r="SZK1693" s="31"/>
      <c r="SZL1693" s="50"/>
      <c r="SZM1693" s="31"/>
      <c r="SZN1693" s="40"/>
      <c r="SZO1693" s="31"/>
      <c r="SZP1693" s="50"/>
      <c r="SZQ1693" s="31"/>
      <c r="SZR1693" s="40"/>
      <c r="SZS1693" s="31"/>
      <c r="SZT1693" s="50"/>
      <c r="SZU1693" s="31"/>
      <c r="SZV1693" s="40"/>
      <c r="SZW1693" s="31"/>
      <c r="SZX1693" s="50"/>
      <c r="SZY1693" s="31"/>
      <c r="SZZ1693" s="40"/>
      <c r="TAA1693" s="31"/>
      <c r="TAB1693" s="50"/>
      <c r="TAC1693" s="31"/>
      <c r="TAD1693" s="40"/>
      <c r="TAE1693" s="31"/>
      <c r="TAF1693" s="50"/>
      <c r="TAG1693" s="31"/>
      <c r="TAH1693" s="40"/>
      <c r="TAI1693" s="31"/>
      <c r="TAJ1693" s="50"/>
      <c r="TAK1693" s="31"/>
      <c r="TAL1693" s="40"/>
      <c r="TAM1693" s="31"/>
      <c r="TAN1693" s="50"/>
      <c r="TAO1693" s="31"/>
      <c r="TAP1693" s="40"/>
      <c r="TAQ1693" s="31"/>
      <c r="TAR1693" s="50"/>
      <c r="TAS1693" s="31"/>
      <c r="TAT1693" s="40"/>
      <c r="TAU1693" s="31"/>
      <c r="TAV1693" s="50"/>
      <c r="TAW1693" s="31"/>
      <c r="TAX1693" s="40"/>
      <c r="TAY1693" s="31"/>
      <c r="TAZ1693" s="50"/>
      <c r="TBA1693" s="31"/>
      <c r="TBB1693" s="40"/>
      <c r="TBC1693" s="31"/>
      <c r="TBD1693" s="50"/>
      <c r="TBE1693" s="31"/>
      <c r="TBF1693" s="40"/>
      <c r="TBG1693" s="31"/>
      <c r="TBH1693" s="50"/>
      <c r="TBI1693" s="31"/>
      <c r="TBJ1693" s="40"/>
      <c r="TBK1693" s="31"/>
      <c r="TBL1693" s="50"/>
      <c r="TBM1693" s="31"/>
      <c r="TBN1693" s="40"/>
      <c r="TBO1693" s="31"/>
      <c r="TBP1693" s="50"/>
      <c r="TBQ1693" s="31"/>
      <c r="TBR1693" s="40"/>
      <c r="TBS1693" s="31"/>
      <c r="TBT1693" s="50"/>
      <c r="TBU1693" s="31"/>
      <c r="TBV1693" s="40"/>
      <c r="TBW1693" s="31"/>
      <c r="TBX1693" s="50"/>
      <c r="TBY1693" s="31"/>
      <c r="TBZ1693" s="40"/>
      <c r="TCA1693" s="31"/>
      <c r="TCB1693" s="50"/>
      <c r="TCC1693" s="31"/>
      <c r="TCD1693" s="40"/>
      <c r="TCE1693" s="31"/>
      <c r="TCF1693" s="50"/>
      <c r="TCG1693" s="31"/>
      <c r="TCH1693" s="40"/>
      <c r="TCI1693" s="31"/>
      <c r="TCJ1693" s="50"/>
      <c r="TCK1693" s="31"/>
      <c r="TCL1693" s="40"/>
      <c r="TCM1693" s="31"/>
      <c r="TCN1693" s="50"/>
      <c r="TCO1693" s="31"/>
      <c r="TCP1693" s="40"/>
      <c r="TCQ1693" s="31"/>
      <c r="TCR1693" s="50"/>
      <c r="TCS1693" s="31"/>
      <c r="TCT1693" s="40"/>
      <c r="TCU1693" s="31"/>
      <c r="TCV1693" s="50"/>
      <c r="TCW1693" s="31"/>
      <c r="TCX1693" s="40"/>
      <c r="TCY1693" s="31"/>
      <c r="TCZ1693" s="50"/>
      <c r="TDA1693" s="31"/>
      <c r="TDB1693" s="40"/>
      <c r="TDC1693" s="31"/>
      <c r="TDD1693" s="50"/>
      <c r="TDE1693" s="31"/>
      <c r="TDF1693" s="40"/>
      <c r="TDG1693" s="31"/>
      <c r="TDH1693" s="50"/>
      <c r="TDI1693" s="31"/>
      <c r="TDJ1693" s="40"/>
      <c r="TDK1693" s="31"/>
      <c r="TDL1693" s="50"/>
      <c r="TDM1693" s="31"/>
      <c r="TDN1693" s="40"/>
      <c r="TDO1693" s="31"/>
      <c r="TDP1693" s="50"/>
      <c r="TDQ1693" s="31"/>
      <c r="TDR1693" s="40"/>
      <c r="TDS1693" s="31"/>
      <c r="TDT1693" s="50"/>
      <c r="TDU1693" s="31"/>
      <c r="TDV1693" s="40"/>
      <c r="TDW1693" s="31"/>
      <c r="TDX1693" s="50"/>
      <c r="TDY1693" s="31"/>
      <c r="TDZ1693" s="40"/>
      <c r="TEA1693" s="31"/>
      <c r="TEB1693" s="50"/>
      <c r="TEC1693" s="31"/>
      <c r="TED1693" s="40"/>
      <c r="TEE1693" s="31"/>
      <c r="TEF1693" s="50"/>
      <c r="TEG1693" s="31"/>
      <c r="TEH1693" s="40"/>
      <c r="TEI1693" s="31"/>
      <c r="TEJ1693" s="50"/>
      <c r="TEK1693" s="31"/>
      <c r="TEL1693" s="40"/>
      <c r="TEM1693" s="31"/>
      <c r="TEN1693" s="50"/>
      <c r="TEO1693" s="31"/>
      <c r="TEP1693" s="40"/>
      <c r="TEQ1693" s="31"/>
      <c r="TER1693" s="50"/>
      <c r="TES1693" s="31"/>
      <c r="TET1693" s="40"/>
      <c r="TEU1693" s="31"/>
      <c r="TEV1693" s="50"/>
      <c r="TEW1693" s="31"/>
      <c r="TEX1693" s="40"/>
      <c r="TEY1693" s="31"/>
      <c r="TEZ1693" s="50"/>
      <c r="TFA1693" s="31"/>
      <c r="TFB1693" s="40"/>
      <c r="TFC1693" s="31"/>
      <c r="TFD1693" s="50"/>
      <c r="TFE1693" s="31"/>
      <c r="TFF1693" s="40"/>
      <c r="TFG1693" s="31"/>
      <c r="TFH1693" s="50"/>
      <c r="TFI1693" s="31"/>
      <c r="TFJ1693" s="40"/>
      <c r="TFK1693" s="31"/>
      <c r="TFL1693" s="50"/>
      <c r="TFM1693" s="31"/>
      <c r="TFN1693" s="40"/>
      <c r="TFO1693" s="31"/>
      <c r="TFP1693" s="50"/>
      <c r="TFQ1693" s="31"/>
      <c r="TFR1693" s="40"/>
      <c r="TFS1693" s="31"/>
      <c r="TFT1693" s="50"/>
      <c r="TFU1693" s="31"/>
      <c r="TFV1693" s="40"/>
      <c r="TFW1693" s="31"/>
      <c r="TFX1693" s="50"/>
      <c r="TFY1693" s="31"/>
      <c r="TFZ1693" s="40"/>
      <c r="TGA1693" s="31"/>
      <c r="TGB1693" s="50"/>
      <c r="TGC1693" s="31"/>
      <c r="TGD1693" s="40"/>
      <c r="TGE1693" s="31"/>
      <c r="TGF1693" s="50"/>
      <c r="TGG1693" s="31"/>
      <c r="TGH1693" s="40"/>
      <c r="TGI1693" s="31"/>
      <c r="TGJ1693" s="50"/>
      <c r="TGK1693" s="31"/>
      <c r="TGL1693" s="40"/>
      <c r="TGM1693" s="31"/>
      <c r="TGN1693" s="50"/>
      <c r="TGO1693" s="31"/>
      <c r="TGP1693" s="40"/>
      <c r="TGQ1693" s="31"/>
      <c r="TGR1693" s="50"/>
      <c r="TGS1693" s="31"/>
      <c r="TGT1693" s="40"/>
      <c r="TGU1693" s="31"/>
      <c r="TGV1693" s="50"/>
      <c r="TGW1693" s="31"/>
      <c r="TGX1693" s="40"/>
      <c r="TGY1693" s="31"/>
      <c r="TGZ1693" s="50"/>
      <c r="THA1693" s="31"/>
      <c r="THB1693" s="40"/>
      <c r="THC1693" s="31"/>
      <c r="THD1693" s="50"/>
      <c r="THE1693" s="31"/>
      <c r="THF1693" s="40"/>
      <c r="THG1693" s="31"/>
      <c r="THH1693" s="50"/>
      <c r="THI1693" s="31"/>
      <c r="THJ1693" s="40"/>
      <c r="THK1693" s="31"/>
      <c r="THL1693" s="50"/>
      <c r="THM1693" s="31"/>
      <c r="THN1693" s="40"/>
      <c r="THO1693" s="31"/>
      <c r="THP1693" s="50"/>
      <c r="THQ1693" s="31"/>
      <c r="THR1693" s="40"/>
      <c r="THS1693" s="31"/>
      <c r="THT1693" s="50"/>
      <c r="THU1693" s="31"/>
      <c r="THV1693" s="40"/>
      <c r="THW1693" s="31"/>
      <c r="THX1693" s="50"/>
      <c r="THY1693" s="31"/>
      <c r="THZ1693" s="40"/>
      <c r="TIA1693" s="31"/>
      <c r="TIB1693" s="50"/>
      <c r="TIC1693" s="31"/>
      <c r="TID1693" s="40"/>
      <c r="TIE1693" s="31"/>
      <c r="TIF1693" s="50"/>
      <c r="TIG1693" s="31"/>
      <c r="TIH1693" s="40"/>
      <c r="TII1693" s="31"/>
      <c r="TIJ1693" s="50"/>
      <c r="TIK1693" s="31"/>
      <c r="TIL1693" s="40"/>
      <c r="TIM1693" s="31"/>
      <c r="TIN1693" s="50"/>
      <c r="TIO1693" s="31"/>
      <c r="TIP1693" s="40"/>
      <c r="TIQ1693" s="31"/>
      <c r="TIR1693" s="50"/>
      <c r="TIS1693" s="31"/>
      <c r="TIT1693" s="40"/>
      <c r="TIU1693" s="31"/>
      <c r="TIV1693" s="50"/>
      <c r="TIW1693" s="31"/>
      <c r="TIX1693" s="40"/>
      <c r="TIY1693" s="31"/>
      <c r="TIZ1693" s="50"/>
      <c r="TJA1693" s="31"/>
      <c r="TJB1693" s="40"/>
      <c r="TJC1693" s="31"/>
      <c r="TJD1693" s="50"/>
      <c r="TJE1693" s="31"/>
      <c r="TJF1693" s="40"/>
      <c r="TJG1693" s="31"/>
      <c r="TJH1693" s="50"/>
      <c r="TJI1693" s="31"/>
      <c r="TJJ1693" s="40"/>
      <c r="TJK1693" s="31"/>
      <c r="TJL1693" s="50"/>
      <c r="TJM1693" s="31"/>
      <c r="TJN1693" s="40"/>
      <c r="TJO1693" s="31"/>
      <c r="TJP1693" s="50"/>
      <c r="TJQ1693" s="31"/>
      <c r="TJR1693" s="40"/>
      <c r="TJS1693" s="31"/>
      <c r="TJT1693" s="50"/>
      <c r="TJU1693" s="31"/>
      <c r="TJV1693" s="40"/>
      <c r="TJW1693" s="31"/>
      <c r="TJX1693" s="50"/>
      <c r="TJY1693" s="31"/>
      <c r="TJZ1693" s="40"/>
      <c r="TKA1693" s="31"/>
      <c r="TKB1693" s="50"/>
      <c r="TKC1693" s="31"/>
      <c r="TKD1693" s="40"/>
      <c r="TKE1693" s="31"/>
      <c r="TKF1693" s="50"/>
      <c r="TKG1693" s="31"/>
      <c r="TKH1693" s="40"/>
      <c r="TKI1693" s="31"/>
      <c r="TKJ1693" s="50"/>
      <c r="TKK1693" s="31"/>
      <c r="TKL1693" s="40"/>
      <c r="TKM1693" s="31"/>
      <c r="TKN1693" s="50"/>
      <c r="TKO1693" s="31"/>
      <c r="TKP1693" s="40"/>
      <c r="TKQ1693" s="31"/>
      <c r="TKR1693" s="50"/>
      <c r="TKS1693" s="31"/>
      <c r="TKT1693" s="40"/>
      <c r="TKU1693" s="31"/>
      <c r="TKV1693" s="50"/>
      <c r="TKW1693" s="31"/>
      <c r="TKX1693" s="40"/>
      <c r="TKY1693" s="31"/>
      <c r="TKZ1693" s="50"/>
      <c r="TLA1693" s="31"/>
      <c r="TLB1693" s="40"/>
      <c r="TLC1693" s="31"/>
      <c r="TLD1693" s="50"/>
      <c r="TLE1693" s="31"/>
      <c r="TLF1693" s="40"/>
      <c r="TLG1693" s="31"/>
      <c r="TLH1693" s="50"/>
      <c r="TLI1693" s="31"/>
      <c r="TLJ1693" s="40"/>
      <c r="TLK1693" s="31"/>
      <c r="TLL1693" s="50"/>
      <c r="TLM1693" s="31"/>
      <c r="TLN1693" s="40"/>
      <c r="TLO1693" s="31"/>
      <c r="TLP1693" s="50"/>
      <c r="TLQ1693" s="31"/>
      <c r="TLR1693" s="40"/>
      <c r="TLS1693" s="31"/>
      <c r="TLT1693" s="50"/>
      <c r="TLU1693" s="31"/>
      <c r="TLV1693" s="40"/>
      <c r="TLW1693" s="31"/>
      <c r="TLX1693" s="50"/>
      <c r="TLY1693" s="31"/>
      <c r="TLZ1693" s="40"/>
      <c r="TMA1693" s="31"/>
      <c r="TMB1693" s="50"/>
      <c r="TMC1693" s="31"/>
      <c r="TMD1693" s="40"/>
      <c r="TME1693" s="31"/>
      <c r="TMF1693" s="50"/>
      <c r="TMG1693" s="31"/>
      <c r="TMH1693" s="40"/>
      <c r="TMI1693" s="31"/>
      <c r="TMJ1693" s="50"/>
      <c r="TMK1693" s="31"/>
      <c r="TML1693" s="40"/>
      <c r="TMM1693" s="31"/>
      <c r="TMN1693" s="50"/>
      <c r="TMO1693" s="31"/>
      <c r="TMP1693" s="40"/>
      <c r="TMQ1693" s="31"/>
      <c r="TMR1693" s="50"/>
      <c r="TMS1693" s="31"/>
      <c r="TMT1693" s="40"/>
      <c r="TMU1693" s="31"/>
      <c r="TMV1693" s="50"/>
      <c r="TMW1693" s="31"/>
      <c r="TMX1693" s="40"/>
      <c r="TMY1693" s="31"/>
      <c r="TMZ1693" s="50"/>
      <c r="TNA1693" s="31"/>
      <c r="TNB1693" s="40"/>
      <c r="TNC1693" s="31"/>
      <c r="TND1693" s="50"/>
      <c r="TNE1693" s="31"/>
      <c r="TNF1693" s="40"/>
      <c r="TNG1693" s="31"/>
      <c r="TNH1693" s="50"/>
      <c r="TNI1693" s="31"/>
      <c r="TNJ1693" s="40"/>
      <c r="TNK1693" s="31"/>
      <c r="TNL1693" s="50"/>
      <c r="TNM1693" s="31"/>
      <c r="TNN1693" s="40"/>
      <c r="TNO1693" s="31"/>
      <c r="TNP1693" s="50"/>
      <c r="TNQ1693" s="31"/>
      <c r="TNR1693" s="40"/>
      <c r="TNS1693" s="31"/>
      <c r="TNT1693" s="50"/>
      <c r="TNU1693" s="31"/>
      <c r="TNV1693" s="40"/>
      <c r="TNW1693" s="31"/>
      <c r="TNX1693" s="50"/>
      <c r="TNY1693" s="31"/>
      <c r="TNZ1693" s="40"/>
      <c r="TOA1693" s="31"/>
      <c r="TOB1693" s="50"/>
      <c r="TOC1693" s="31"/>
      <c r="TOD1693" s="40"/>
      <c r="TOE1693" s="31"/>
      <c r="TOF1693" s="50"/>
      <c r="TOG1693" s="31"/>
      <c r="TOH1693" s="40"/>
      <c r="TOI1693" s="31"/>
      <c r="TOJ1693" s="50"/>
      <c r="TOK1693" s="31"/>
      <c r="TOL1693" s="40"/>
      <c r="TOM1693" s="31"/>
      <c r="TON1693" s="50"/>
      <c r="TOO1693" s="31"/>
      <c r="TOP1693" s="40"/>
      <c r="TOQ1693" s="31"/>
      <c r="TOR1693" s="50"/>
      <c r="TOS1693" s="31"/>
      <c r="TOT1693" s="40"/>
      <c r="TOU1693" s="31"/>
      <c r="TOV1693" s="50"/>
      <c r="TOW1693" s="31"/>
      <c r="TOX1693" s="40"/>
      <c r="TOY1693" s="31"/>
      <c r="TOZ1693" s="50"/>
      <c r="TPA1693" s="31"/>
      <c r="TPB1693" s="40"/>
      <c r="TPC1693" s="31"/>
      <c r="TPD1693" s="50"/>
      <c r="TPE1693" s="31"/>
      <c r="TPF1693" s="40"/>
      <c r="TPG1693" s="31"/>
      <c r="TPH1693" s="50"/>
      <c r="TPI1693" s="31"/>
      <c r="TPJ1693" s="40"/>
      <c r="TPK1693" s="31"/>
      <c r="TPL1693" s="50"/>
      <c r="TPM1693" s="31"/>
      <c r="TPN1693" s="40"/>
      <c r="TPO1693" s="31"/>
      <c r="TPP1693" s="50"/>
      <c r="TPQ1693" s="31"/>
      <c r="TPR1693" s="40"/>
      <c r="TPS1693" s="31"/>
      <c r="TPT1693" s="50"/>
      <c r="TPU1693" s="31"/>
      <c r="TPV1693" s="40"/>
      <c r="TPW1693" s="31"/>
      <c r="TPX1693" s="50"/>
      <c r="TPY1693" s="31"/>
      <c r="TPZ1693" s="40"/>
      <c r="TQA1693" s="31"/>
      <c r="TQB1693" s="50"/>
      <c r="TQC1693" s="31"/>
      <c r="TQD1693" s="40"/>
      <c r="TQE1693" s="31"/>
      <c r="TQF1693" s="50"/>
      <c r="TQG1693" s="31"/>
      <c r="TQH1693" s="40"/>
      <c r="TQI1693" s="31"/>
      <c r="TQJ1693" s="50"/>
      <c r="TQK1693" s="31"/>
      <c r="TQL1693" s="40"/>
      <c r="TQM1693" s="31"/>
      <c r="TQN1693" s="50"/>
      <c r="TQO1693" s="31"/>
      <c r="TQP1693" s="40"/>
      <c r="TQQ1693" s="31"/>
      <c r="TQR1693" s="50"/>
      <c r="TQS1693" s="31"/>
      <c r="TQT1693" s="40"/>
      <c r="TQU1693" s="31"/>
      <c r="TQV1693" s="50"/>
      <c r="TQW1693" s="31"/>
      <c r="TQX1693" s="40"/>
      <c r="TQY1693" s="31"/>
      <c r="TQZ1693" s="50"/>
      <c r="TRA1693" s="31"/>
      <c r="TRB1693" s="40"/>
      <c r="TRC1693" s="31"/>
      <c r="TRD1693" s="50"/>
      <c r="TRE1693" s="31"/>
      <c r="TRF1693" s="40"/>
      <c r="TRG1693" s="31"/>
      <c r="TRH1693" s="50"/>
      <c r="TRI1693" s="31"/>
      <c r="TRJ1693" s="40"/>
      <c r="TRK1693" s="31"/>
      <c r="TRL1693" s="50"/>
      <c r="TRM1693" s="31"/>
      <c r="TRN1693" s="40"/>
      <c r="TRO1693" s="31"/>
      <c r="TRP1693" s="50"/>
      <c r="TRQ1693" s="31"/>
      <c r="TRR1693" s="40"/>
      <c r="TRS1693" s="31"/>
      <c r="TRT1693" s="50"/>
      <c r="TRU1693" s="31"/>
      <c r="TRV1693" s="40"/>
      <c r="TRW1693" s="31"/>
      <c r="TRX1693" s="50"/>
      <c r="TRY1693" s="31"/>
      <c r="TRZ1693" s="40"/>
      <c r="TSA1693" s="31"/>
      <c r="TSB1693" s="50"/>
      <c r="TSC1693" s="31"/>
      <c r="TSD1693" s="40"/>
      <c r="TSE1693" s="31"/>
      <c r="TSF1693" s="50"/>
      <c r="TSG1693" s="31"/>
      <c r="TSH1693" s="40"/>
      <c r="TSI1693" s="31"/>
      <c r="TSJ1693" s="50"/>
      <c r="TSK1693" s="31"/>
      <c r="TSL1693" s="40"/>
      <c r="TSM1693" s="31"/>
      <c r="TSN1693" s="50"/>
      <c r="TSO1693" s="31"/>
      <c r="TSP1693" s="40"/>
      <c r="TSQ1693" s="31"/>
      <c r="TSR1693" s="50"/>
      <c r="TSS1693" s="31"/>
      <c r="TST1693" s="40"/>
      <c r="TSU1693" s="31"/>
      <c r="TSV1693" s="50"/>
      <c r="TSW1693" s="31"/>
      <c r="TSX1693" s="40"/>
      <c r="TSY1693" s="31"/>
      <c r="TSZ1693" s="50"/>
      <c r="TTA1693" s="31"/>
      <c r="TTB1693" s="40"/>
      <c r="TTC1693" s="31"/>
      <c r="TTD1693" s="50"/>
      <c r="TTE1693" s="31"/>
      <c r="TTF1693" s="40"/>
      <c r="TTG1693" s="31"/>
      <c r="TTH1693" s="50"/>
      <c r="TTI1693" s="31"/>
      <c r="TTJ1693" s="40"/>
      <c r="TTK1693" s="31"/>
      <c r="TTL1693" s="50"/>
      <c r="TTM1693" s="31"/>
      <c r="TTN1693" s="40"/>
      <c r="TTO1693" s="31"/>
      <c r="TTP1693" s="50"/>
      <c r="TTQ1693" s="31"/>
      <c r="TTR1693" s="40"/>
      <c r="TTS1693" s="31"/>
      <c r="TTT1693" s="50"/>
      <c r="TTU1693" s="31"/>
      <c r="TTV1693" s="40"/>
      <c r="TTW1693" s="31"/>
      <c r="TTX1693" s="50"/>
      <c r="TTY1693" s="31"/>
      <c r="TTZ1693" s="40"/>
      <c r="TUA1693" s="31"/>
      <c r="TUB1693" s="50"/>
      <c r="TUC1693" s="31"/>
      <c r="TUD1693" s="40"/>
      <c r="TUE1693" s="31"/>
      <c r="TUF1693" s="50"/>
      <c r="TUG1693" s="31"/>
      <c r="TUH1693" s="40"/>
      <c r="TUI1693" s="31"/>
      <c r="TUJ1693" s="50"/>
      <c r="TUK1693" s="31"/>
      <c r="TUL1693" s="40"/>
      <c r="TUM1693" s="31"/>
      <c r="TUN1693" s="50"/>
      <c r="TUO1693" s="31"/>
      <c r="TUP1693" s="40"/>
      <c r="TUQ1693" s="31"/>
      <c r="TUR1693" s="50"/>
      <c r="TUS1693" s="31"/>
      <c r="TUT1693" s="40"/>
      <c r="TUU1693" s="31"/>
      <c r="TUV1693" s="50"/>
      <c r="TUW1693" s="31"/>
      <c r="TUX1693" s="40"/>
      <c r="TUY1693" s="31"/>
      <c r="TUZ1693" s="50"/>
      <c r="TVA1693" s="31"/>
      <c r="TVB1693" s="40"/>
      <c r="TVC1693" s="31"/>
      <c r="TVD1693" s="50"/>
      <c r="TVE1693" s="31"/>
      <c r="TVF1693" s="40"/>
      <c r="TVG1693" s="31"/>
      <c r="TVH1693" s="50"/>
      <c r="TVI1693" s="31"/>
      <c r="TVJ1693" s="40"/>
      <c r="TVK1693" s="31"/>
      <c r="TVL1693" s="50"/>
      <c r="TVM1693" s="31"/>
      <c r="TVN1693" s="40"/>
      <c r="TVO1693" s="31"/>
      <c r="TVP1693" s="50"/>
      <c r="TVQ1693" s="31"/>
      <c r="TVR1693" s="40"/>
      <c r="TVS1693" s="31"/>
      <c r="TVT1693" s="50"/>
      <c r="TVU1693" s="31"/>
      <c r="TVV1693" s="40"/>
      <c r="TVW1693" s="31"/>
      <c r="TVX1693" s="50"/>
      <c r="TVY1693" s="31"/>
      <c r="TVZ1693" s="40"/>
      <c r="TWA1693" s="31"/>
      <c r="TWB1693" s="50"/>
      <c r="TWC1693" s="31"/>
      <c r="TWD1693" s="40"/>
      <c r="TWE1693" s="31"/>
      <c r="TWF1693" s="50"/>
      <c r="TWG1693" s="31"/>
      <c r="TWH1693" s="40"/>
      <c r="TWI1693" s="31"/>
      <c r="TWJ1693" s="50"/>
      <c r="TWK1693" s="31"/>
      <c r="TWL1693" s="40"/>
      <c r="TWM1693" s="31"/>
      <c r="TWN1693" s="50"/>
      <c r="TWO1693" s="31"/>
      <c r="TWP1693" s="40"/>
      <c r="TWQ1693" s="31"/>
      <c r="TWR1693" s="50"/>
      <c r="TWS1693" s="31"/>
      <c r="TWT1693" s="40"/>
      <c r="TWU1693" s="31"/>
      <c r="TWV1693" s="50"/>
      <c r="TWW1693" s="31"/>
      <c r="TWX1693" s="40"/>
      <c r="TWY1693" s="31"/>
      <c r="TWZ1693" s="50"/>
      <c r="TXA1693" s="31"/>
      <c r="TXB1693" s="40"/>
      <c r="TXC1693" s="31"/>
      <c r="TXD1693" s="50"/>
      <c r="TXE1693" s="31"/>
      <c r="TXF1693" s="40"/>
      <c r="TXG1693" s="31"/>
      <c r="TXH1693" s="50"/>
      <c r="TXI1693" s="31"/>
      <c r="TXJ1693" s="40"/>
      <c r="TXK1693" s="31"/>
      <c r="TXL1693" s="50"/>
      <c r="TXM1693" s="31"/>
      <c r="TXN1693" s="40"/>
      <c r="TXO1693" s="31"/>
      <c r="TXP1693" s="50"/>
      <c r="TXQ1693" s="31"/>
      <c r="TXR1693" s="40"/>
      <c r="TXS1693" s="31"/>
      <c r="TXT1693" s="50"/>
      <c r="TXU1693" s="31"/>
      <c r="TXV1693" s="40"/>
      <c r="TXW1693" s="31"/>
      <c r="TXX1693" s="50"/>
      <c r="TXY1693" s="31"/>
      <c r="TXZ1693" s="40"/>
      <c r="TYA1693" s="31"/>
      <c r="TYB1693" s="50"/>
      <c r="TYC1693" s="31"/>
      <c r="TYD1693" s="40"/>
      <c r="TYE1693" s="31"/>
      <c r="TYF1693" s="50"/>
      <c r="TYG1693" s="31"/>
      <c r="TYH1693" s="40"/>
      <c r="TYI1693" s="31"/>
      <c r="TYJ1693" s="50"/>
      <c r="TYK1693" s="31"/>
      <c r="TYL1693" s="40"/>
      <c r="TYM1693" s="31"/>
      <c r="TYN1693" s="50"/>
      <c r="TYO1693" s="31"/>
      <c r="TYP1693" s="40"/>
      <c r="TYQ1693" s="31"/>
      <c r="TYR1693" s="50"/>
      <c r="TYS1693" s="31"/>
      <c r="TYT1693" s="40"/>
      <c r="TYU1693" s="31"/>
      <c r="TYV1693" s="50"/>
      <c r="TYW1693" s="31"/>
      <c r="TYX1693" s="40"/>
      <c r="TYY1693" s="31"/>
      <c r="TYZ1693" s="50"/>
      <c r="TZA1693" s="31"/>
      <c r="TZB1693" s="40"/>
      <c r="TZC1693" s="31"/>
      <c r="TZD1693" s="50"/>
      <c r="TZE1693" s="31"/>
      <c r="TZF1693" s="40"/>
      <c r="TZG1693" s="31"/>
      <c r="TZH1693" s="50"/>
      <c r="TZI1693" s="31"/>
      <c r="TZJ1693" s="40"/>
      <c r="TZK1693" s="31"/>
      <c r="TZL1693" s="50"/>
      <c r="TZM1693" s="31"/>
      <c r="TZN1693" s="40"/>
      <c r="TZO1693" s="31"/>
      <c r="TZP1693" s="50"/>
      <c r="TZQ1693" s="31"/>
      <c r="TZR1693" s="40"/>
      <c r="TZS1693" s="31"/>
      <c r="TZT1693" s="50"/>
      <c r="TZU1693" s="31"/>
      <c r="TZV1693" s="40"/>
      <c r="TZW1693" s="31"/>
      <c r="TZX1693" s="50"/>
      <c r="TZY1693" s="31"/>
      <c r="TZZ1693" s="40"/>
      <c r="UAA1693" s="31"/>
      <c r="UAB1693" s="50"/>
      <c r="UAC1693" s="31"/>
      <c r="UAD1693" s="40"/>
      <c r="UAE1693" s="31"/>
      <c r="UAF1693" s="50"/>
      <c r="UAG1693" s="31"/>
      <c r="UAH1693" s="40"/>
      <c r="UAI1693" s="31"/>
      <c r="UAJ1693" s="50"/>
      <c r="UAK1693" s="31"/>
      <c r="UAL1693" s="40"/>
      <c r="UAM1693" s="31"/>
      <c r="UAN1693" s="50"/>
      <c r="UAO1693" s="31"/>
      <c r="UAP1693" s="40"/>
      <c r="UAQ1693" s="31"/>
      <c r="UAR1693" s="50"/>
      <c r="UAS1693" s="31"/>
      <c r="UAT1693" s="40"/>
      <c r="UAU1693" s="31"/>
      <c r="UAV1693" s="50"/>
      <c r="UAW1693" s="31"/>
      <c r="UAX1693" s="40"/>
      <c r="UAY1693" s="31"/>
      <c r="UAZ1693" s="50"/>
      <c r="UBA1693" s="31"/>
      <c r="UBB1693" s="40"/>
      <c r="UBC1693" s="31"/>
      <c r="UBD1693" s="50"/>
      <c r="UBE1693" s="31"/>
      <c r="UBF1693" s="40"/>
      <c r="UBG1693" s="31"/>
      <c r="UBH1693" s="50"/>
      <c r="UBI1693" s="31"/>
      <c r="UBJ1693" s="40"/>
      <c r="UBK1693" s="31"/>
      <c r="UBL1693" s="50"/>
      <c r="UBM1693" s="31"/>
      <c r="UBN1693" s="40"/>
      <c r="UBO1693" s="31"/>
      <c r="UBP1693" s="50"/>
      <c r="UBQ1693" s="31"/>
      <c r="UBR1693" s="40"/>
      <c r="UBS1693" s="31"/>
      <c r="UBT1693" s="50"/>
      <c r="UBU1693" s="31"/>
      <c r="UBV1693" s="40"/>
      <c r="UBW1693" s="31"/>
      <c r="UBX1693" s="50"/>
      <c r="UBY1693" s="31"/>
      <c r="UBZ1693" s="40"/>
      <c r="UCA1693" s="31"/>
      <c r="UCB1693" s="50"/>
      <c r="UCC1693" s="31"/>
      <c r="UCD1693" s="40"/>
      <c r="UCE1693" s="31"/>
      <c r="UCF1693" s="50"/>
      <c r="UCG1693" s="31"/>
      <c r="UCH1693" s="40"/>
      <c r="UCI1693" s="31"/>
      <c r="UCJ1693" s="50"/>
      <c r="UCK1693" s="31"/>
      <c r="UCL1693" s="40"/>
      <c r="UCM1693" s="31"/>
      <c r="UCN1693" s="50"/>
      <c r="UCO1693" s="31"/>
      <c r="UCP1693" s="40"/>
      <c r="UCQ1693" s="31"/>
      <c r="UCR1693" s="50"/>
      <c r="UCS1693" s="31"/>
      <c r="UCT1693" s="40"/>
      <c r="UCU1693" s="31"/>
      <c r="UCV1693" s="50"/>
      <c r="UCW1693" s="31"/>
      <c r="UCX1693" s="40"/>
      <c r="UCY1693" s="31"/>
      <c r="UCZ1693" s="50"/>
      <c r="UDA1693" s="31"/>
      <c r="UDB1693" s="40"/>
      <c r="UDC1693" s="31"/>
      <c r="UDD1693" s="50"/>
      <c r="UDE1693" s="31"/>
      <c r="UDF1693" s="40"/>
      <c r="UDG1693" s="31"/>
      <c r="UDH1693" s="50"/>
      <c r="UDI1693" s="31"/>
      <c r="UDJ1693" s="40"/>
      <c r="UDK1693" s="31"/>
      <c r="UDL1693" s="50"/>
      <c r="UDM1693" s="31"/>
      <c r="UDN1693" s="40"/>
      <c r="UDO1693" s="31"/>
      <c r="UDP1693" s="50"/>
      <c r="UDQ1693" s="31"/>
      <c r="UDR1693" s="40"/>
      <c r="UDS1693" s="31"/>
      <c r="UDT1693" s="50"/>
      <c r="UDU1693" s="31"/>
      <c r="UDV1693" s="40"/>
      <c r="UDW1693" s="31"/>
      <c r="UDX1693" s="50"/>
      <c r="UDY1693" s="31"/>
      <c r="UDZ1693" s="40"/>
      <c r="UEA1693" s="31"/>
      <c r="UEB1693" s="50"/>
      <c r="UEC1693" s="31"/>
      <c r="UED1693" s="40"/>
      <c r="UEE1693" s="31"/>
      <c r="UEF1693" s="50"/>
      <c r="UEG1693" s="31"/>
      <c r="UEH1693" s="40"/>
      <c r="UEI1693" s="31"/>
      <c r="UEJ1693" s="50"/>
      <c r="UEK1693" s="31"/>
      <c r="UEL1693" s="40"/>
      <c r="UEM1693" s="31"/>
      <c r="UEN1693" s="50"/>
      <c r="UEO1693" s="31"/>
      <c r="UEP1693" s="40"/>
      <c r="UEQ1693" s="31"/>
      <c r="UER1693" s="50"/>
      <c r="UES1693" s="31"/>
      <c r="UET1693" s="40"/>
      <c r="UEU1693" s="31"/>
      <c r="UEV1693" s="50"/>
      <c r="UEW1693" s="31"/>
      <c r="UEX1693" s="40"/>
      <c r="UEY1693" s="31"/>
      <c r="UEZ1693" s="50"/>
      <c r="UFA1693" s="31"/>
      <c r="UFB1693" s="40"/>
      <c r="UFC1693" s="31"/>
      <c r="UFD1693" s="50"/>
      <c r="UFE1693" s="31"/>
      <c r="UFF1693" s="40"/>
      <c r="UFG1693" s="31"/>
      <c r="UFH1693" s="50"/>
      <c r="UFI1693" s="31"/>
      <c r="UFJ1693" s="40"/>
      <c r="UFK1693" s="31"/>
      <c r="UFL1693" s="50"/>
      <c r="UFM1693" s="31"/>
      <c r="UFN1693" s="40"/>
      <c r="UFO1693" s="31"/>
      <c r="UFP1693" s="50"/>
      <c r="UFQ1693" s="31"/>
      <c r="UFR1693" s="40"/>
      <c r="UFS1693" s="31"/>
      <c r="UFT1693" s="50"/>
      <c r="UFU1693" s="31"/>
      <c r="UFV1693" s="40"/>
      <c r="UFW1693" s="31"/>
      <c r="UFX1693" s="50"/>
      <c r="UFY1693" s="31"/>
      <c r="UFZ1693" s="40"/>
      <c r="UGA1693" s="31"/>
      <c r="UGB1693" s="50"/>
      <c r="UGC1693" s="31"/>
      <c r="UGD1693" s="40"/>
      <c r="UGE1693" s="31"/>
      <c r="UGF1693" s="50"/>
      <c r="UGG1693" s="31"/>
      <c r="UGH1693" s="40"/>
      <c r="UGI1693" s="31"/>
      <c r="UGJ1693" s="50"/>
      <c r="UGK1693" s="31"/>
      <c r="UGL1693" s="40"/>
      <c r="UGM1693" s="31"/>
      <c r="UGN1693" s="50"/>
      <c r="UGO1693" s="31"/>
      <c r="UGP1693" s="40"/>
      <c r="UGQ1693" s="31"/>
      <c r="UGR1693" s="50"/>
      <c r="UGS1693" s="31"/>
      <c r="UGT1693" s="40"/>
      <c r="UGU1693" s="31"/>
      <c r="UGV1693" s="50"/>
      <c r="UGW1693" s="31"/>
      <c r="UGX1693" s="40"/>
      <c r="UGY1693" s="31"/>
      <c r="UGZ1693" s="50"/>
      <c r="UHA1693" s="31"/>
      <c r="UHB1693" s="40"/>
      <c r="UHC1693" s="31"/>
      <c r="UHD1693" s="50"/>
      <c r="UHE1693" s="31"/>
      <c r="UHF1693" s="40"/>
      <c r="UHG1693" s="31"/>
      <c r="UHH1693" s="50"/>
      <c r="UHI1693" s="31"/>
      <c r="UHJ1693" s="40"/>
      <c r="UHK1693" s="31"/>
      <c r="UHL1693" s="50"/>
      <c r="UHM1693" s="31"/>
      <c r="UHN1693" s="40"/>
      <c r="UHO1693" s="31"/>
      <c r="UHP1693" s="50"/>
      <c r="UHQ1693" s="31"/>
      <c r="UHR1693" s="40"/>
      <c r="UHS1693" s="31"/>
      <c r="UHT1693" s="50"/>
      <c r="UHU1693" s="31"/>
      <c r="UHV1693" s="40"/>
      <c r="UHW1693" s="31"/>
      <c r="UHX1693" s="50"/>
      <c r="UHY1693" s="31"/>
      <c r="UHZ1693" s="40"/>
      <c r="UIA1693" s="31"/>
      <c r="UIB1693" s="50"/>
      <c r="UIC1693" s="31"/>
      <c r="UID1693" s="40"/>
      <c r="UIE1693" s="31"/>
      <c r="UIF1693" s="50"/>
      <c r="UIG1693" s="31"/>
      <c r="UIH1693" s="40"/>
      <c r="UII1693" s="31"/>
      <c r="UIJ1693" s="50"/>
      <c r="UIK1693" s="31"/>
      <c r="UIL1693" s="40"/>
      <c r="UIM1693" s="31"/>
      <c r="UIN1693" s="50"/>
      <c r="UIO1693" s="31"/>
      <c r="UIP1693" s="40"/>
      <c r="UIQ1693" s="31"/>
      <c r="UIR1693" s="50"/>
      <c r="UIS1693" s="31"/>
      <c r="UIT1693" s="40"/>
      <c r="UIU1693" s="31"/>
      <c r="UIV1693" s="50"/>
      <c r="UIW1693" s="31"/>
      <c r="UIX1693" s="40"/>
      <c r="UIY1693" s="31"/>
      <c r="UIZ1693" s="50"/>
      <c r="UJA1693" s="31"/>
      <c r="UJB1693" s="40"/>
      <c r="UJC1693" s="31"/>
      <c r="UJD1693" s="50"/>
      <c r="UJE1693" s="31"/>
      <c r="UJF1693" s="40"/>
      <c r="UJG1693" s="31"/>
      <c r="UJH1693" s="50"/>
      <c r="UJI1693" s="31"/>
      <c r="UJJ1693" s="40"/>
      <c r="UJK1693" s="31"/>
      <c r="UJL1693" s="50"/>
      <c r="UJM1693" s="31"/>
      <c r="UJN1693" s="40"/>
      <c r="UJO1693" s="31"/>
      <c r="UJP1693" s="50"/>
      <c r="UJQ1693" s="31"/>
      <c r="UJR1693" s="40"/>
      <c r="UJS1693" s="31"/>
      <c r="UJT1693" s="50"/>
      <c r="UJU1693" s="31"/>
      <c r="UJV1693" s="40"/>
      <c r="UJW1693" s="31"/>
      <c r="UJX1693" s="50"/>
      <c r="UJY1693" s="31"/>
      <c r="UJZ1693" s="40"/>
      <c r="UKA1693" s="31"/>
      <c r="UKB1693" s="50"/>
      <c r="UKC1693" s="31"/>
      <c r="UKD1693" s="40"/>
      <c r="UKE1693" s="31"/>
      <c r="UKF1693" s="50"/>
      <c r="UKG1693" s="31"/>
      <c r="UKH1693" s="40"/>
      <c r="UKI1693" s="31"/>
      <c r="UKJ1693" s="50"/>
      <c r="UKK1693" s="31"/>
      <c r="UKL1693" s="40"/>
      <c r="UKM1693" s="31"/>
      <c r="UKN1693" s="50"/>
      <c r="UKO1693" s="31"/>
      <c r="UKP1693" s="40"/>
      <c r="UKQ1693" s="31"/>
      <c r="UKR1693" s="50"/>
      <c r="UKS1693" s="31"/>
      <c r="UKT1693" s="40"/>
      <c r="UKU1693" s="31"/>
      <c r="UKV1693" s="50"/>
      <c r="UKW1693" s="31"/>
      <c r="UKX1693" s="40"/>
      <c r="UKY1693" s="31"/>
      <c r="UKZ1693" s="50"/>
      <c r="ULA1693" s="31"/>
      <c r="ULB1693" s="40"/>
      <c r="ULC1693" s="31"/>
      <c r="ULD1693" s="50"/>
      <c r="ULE1693" s="31"/>
      <c r="ULF1693" s="40"/>
      <c r="ULG1693" s="31"/>
      <c r="ULH1693" s="50"/>
      <c r="ULI1693" s="31"/>
      <c r="ULJ1693" s="40"/>
      <c r="ULK1693" s="31"/>
      <c r="ULL1693" s="50"/>
      <c r="ULM1693" s="31"/>
      <c r="ULN1693" s="40"/>
      <c r="ULO1693" s="31"/>
      <c r="ULP1693" s="50"/>
      <c r="ULQ1693" s="31"/>
      <c r="ULR1693" s="40"/>
      <c r="ULS1693" s="31"/>
      <c r="ULT1693" s="50"/>
      <c r="ULU1693" s="31"/>
      <c r="ULV1693" s="40"/>
      <c r="ULW1693" s="31"/>
      <c r="ULX1693" s="50"/>
      <c r="ULY1693" s="31"/>
      <c r="ULZ1693" s="40"/>
      <c r="UMA1693" s="31"/>
      <c r="UMB1693" s="50"/>
      <c r="UMC1693" s="31"/>
      <c r="UMD1693" s="40"/>
      <c r="UME1693" s="31"/>
      <c r="UMF1693" s="50"/>
      <c r="UMG1693" s="31"/>
      <c r="UMH1693" s="40"/>
      <c r="UMI1693" s="31"/>
      <c r="UMJ1693" s="50"/>
      <c r="UMK1693" s="31"/>
      <c r="UML1693" s="40"/>
      <c r="UMM1693" s="31"/>
      <c r="UMN1693" s="50"/>
      <c r="UMO1693" s="31"/>
      <c r="UMP1693" s="40"/>
      <c r="UMQ1693" s="31"/>
      <c r="UMR1693" s="50"/>
      <c r="UMS1693" s="31"/>
      <c r="UMT1693" s="40"/>
      <c r="UMU1693" s="31"/>
      <c r="UMV1693" s="50"/>
      <c r="UMW1693" s="31"/>
      <c r="UMX1693" s="40"/>
      <c r="UMY1693" s="31"/>
      <c r="UMZ1693" s="50"/>
      <c r="UNA1693" s="31"/>
      <c r="UNB1693" s="40"/>
      <c r="UNC1693" s="31"/>
      <c r="UND1693" s="50"/>
      <c r="UNE1693" s="31"/>
      <c r="UNF1693" s="40"/>
      <c r="UNG1693" s="31"/>
      <c r="UNH1693" s="50"/>
      <c r="UNI1693" s="31"/>
      <c r="UNJ1693" s="40"/>
      <c r="UNK1693" s="31"/>
      <c r="UNL1693" s="50"/>
      <c r="UNM1693" s="31"/>
      <c r="UNN1693" s="40"/>
      <c r="UNO1693" s="31"/>
      <c r="UNP1693" s="50"/>
      <c r="UNQ1693" s="31"/>
      <c r="UNR1693" s="40"/>
      <c r="UNS1693" s="31"/>
      <c r="UNT1693" s="50"/>
      <c r="UNU1693" s="31"/>
      <c r="UNV1693" s="40"/>
      <c r="UNW1693" s="31"/>
      <c r="UNX1693" s="50"/>
      <c r="UNY1693" s="31"/>
      <c r="UNZ1693" s="40"/>
      <c r="UOA1693" s="31"/>
      <c r="UOB1693" s="50"/>
      <c r="UOC1693" s="31"/>
      <c r="UOD1693" s="40"/>
      <c r="UOE1693" s="31"/>
      <c r="UOF1693" s="50"/>
      <c r="UOG1693" s="31"/>
      <c r="UOH1693" s="40"/>
      <c r="UOI1693" s="31"/>
      <c r="UOJ1693" s="50"/>
      <c r="UOK1693" s="31"/>
      <c r="UOL1693" s="40"/>
      <c r="UOM1693" s="31"/>
      <c r="UON1693" s="50"/>
      <c r="UOO1693" s="31"/>
      <c r="UOP1693" s="40"/>
      <c r="UOQ1693" s="31"/>
      <c r="UOR1693" s="50"/>
      <c r="UOS1693" s="31"/>
      <c r="UOT1693" s="40"/>
      <c r="UOU1693" s="31"/>
      <c r="UOV1693" s="50"/>
      <c r="UOW1693" s="31"/>
      <c r="UOX1693" s="40"/>
      <c r="UOY1693" s="31"/>
      <c r="UOZ1693" s="50"/>
      <c r="UPA1693" s="31"/>
      <c r="UPB1693" s="40"/>
      <c r="UPC1693" s="31"/>
      <c r="UPD1693" s="50"/>
      <c r="UPE1693" s="31"/>
      <c r="UPF1693" s="40"/>
      <c r="UPG1693" s="31"/>
      <c r="UPH1693" s="50"/>
      <c r="UPI1693" s="31"/>
      <c r="UPJ1693" s="40"/>
      <c r="UPK1693" s="31"/>
      <c r="UPL1693" s="50"/>
      <c r="UPM1693" s="31"/>
      <c r="UPN1693" s="40"/>
      <c r="UPO1693" s="31"/>
      <c r="UPP1693" s="50"/>
      <c r="UPQ1693" s="31"/>
      <c r="UPR1693" s="40"/>
      <c r="UPS1693" s="31"/>
      <c r="UPT1693" s="50"/>
      <c r="UPU1693" s="31"/>
      <c r="UPV1693" s="40"/>
      <c r="UPW1693" s="31"/>
      <c r="UPX1693" s="50"/>
      <c r="UPY1693" s="31"/>
      <c r="UPZ1693" s="40"/>
      <c r="UQA1693" s="31"/>
      <c r="UQB1693" s="50"/>
      <c r="UQC1693" s="31"/>
      <c r="UQD1693" s="40"/>
      <c r="UQE1693" s="31"/>
      <c r="UQF1693" s="50"/>
      <c r="UQG1693" s="31"/>
      <c r="UQH1693" s="40"/>
      <c r="UQI1693" s="31"/>
      <c r="UQJ1693" s="50"/>
      <c r="UQK1693" s="31"/>
      <c r="UQL1693" s="40"/>
      <c r="UQM1693" s="31"/>
      <c r="UQN1693" s="50"/>
      <c r="UQO1693" s="31"/>
      <c r="UQP1693" s="40"/>
      <c r="UQQ1693" s="31"/>
      <c r="UQR1693" s="50"/>
      <c r="UQS1693" s="31"/>
      <c r="UQT1693" s="40"/>
      <c r="UQU1693" s="31"/>
      <c r="UQV1693" s="50"/>
      <c r="UQW1693" s="31"/>
      <c r="UQX1693" s="40"/>
      <c r="UQY1693" s="31"/>
      <c r="UQZ1693" s="50"/>
      <c r="URA1693" s="31"/>
      <c r="URB1693" s="40"/>
      <c r="URC1693" s="31"/>
      <c r="URD1693" s="50"/>
      <c r="URE1693" s="31"/>
      <c r="URF1693" s="40"/>
      <c r="URG1693" s="31"/>
      <c r="URH1693" s="50"/>
      <c r="URI1693" s="31"/>
      <c r="URJ1693" s="40"/>
      <c r="URK1693" s="31"/>
      <c r="URL1693" s="50"/>
      <c r="URM1693" s="31"/>
      <c r="URN1693" s="40"/>
      <c r="URO1693" s="31"/>
      <c r="URP1693" s="50"/>
      <c r="URQ1693" s="31"/>
      <c r="URR1693" s="40"/>
      <c r="URS1693" s="31"/>
      <c r="URT1693" s="50"/>
      <c r="URU1693" s="31"/>
      <c r="URV1693" s="40"/>
      <c r="URW1693" s="31"/>
      <c r="URX1693" s="50"/>
      <c r="URY1693" s="31"/>
      <c r="URZ1693" s="40"/>
      <c r="USA1693" s="31"/>
      <c r="USB1693" s="50"/>
      <c r="USC1693" s="31"/>
      <c r="USD1693" s="40"/>
      <c r="USE1693" s="31"/>
      <c r="USF1693" s="50"/>
      <c r="USG1693" s="31"/>
      <c r="USH1693" s="40"/>
      <c r="USI1693" s="31"/>
      <c r="USJ1693" s="50"/>
      <c r="USK1693" s="31"/>
      <c r="USL1693" s="40"/>
      <c r="USM1693" s="31"/>
      <c r="USN1693" s="50"/>
      <c r="USO1693" s="31"/>
      <c r="USP1693" s="40"/>
      <c r="USQ1693" s="31"/>
      <c r="USR1693" s="50"/>
      <c r="USS1693" s="31"/>
      <c r="UST1693" s="40"/>
      <c r="USU1693" s="31"/>
      <c r="USV1693" s="50"/>
      <c r="USW1693" s="31"/>
      <c r="USX1693" s="40"/>
      <c r="USY1693" s="31"/>
      <c r="USZ1693" s="50"/>
      <c r="UTA1693" s="31"/>
      <c r="UTB1693" s="40"/>
      <c r="UTC1693" s="31"/>
      <c r="UTD1693" s="50"/>
      <c r="UTE1693" s="31"/>
      <c r="UTF1693" s="40"/>
      <c r="UTG1693" s="31"/>
      <c r="UTH1693" s="50"/>
      <c r="UTI1693" s="31"/>
      <c r="UTJ1693" s="40"/>
      <c r="UTK1693" s="31"/>
      <c r="UTL1693" s="50"/>
      <c r="UTM1693" s="31"/>
      <c r="UTN1693" s="40"/>
      <c r="UTO1693" s="31"/>
      <c r="UTP1693" s="50"/>
      <c r="UTQ1693" s="31"/>
      <c r="UTR1693" s="40"/>
      <c r="UTS1693" s="31"/>
      <c r="UTT1693" s="50"/>
      <c r="UTU1693" s="31"/>
      <c r="UTV1693" s="40"/>
      <c r="UTW1693" s="31"/>
      <c r="UTX1693" s="50"/>
      <c r="UTY1693" s="31"/>
      <c r="UTZ1693" s="40"/>
      <c r="UUA1693" s="31"/>
      <c r="UUB1693" s="50"/>
      <c r="UUC1693" s="31"/>
      <c r="UUD1693" s="40"/>
      <c r="UUE1693" s="31"/>
      <c r="UUF1693" s="50"/>
      <c r="UUG1693" s="31"/>
      <c r="UUH1693" s="40"/>
      <c r="UUI1693" s="31"/>
      <c r="UUJ1693" s="50"/>
      <c r="UUK1693" s="31"/>
      <c r="UUL1693" s="40"/>
      <c r="UUM1693" s="31"/>
      <c r="UUN1693" s="50"/>
      <c r="UUO1693" s="31"/>
      <c r="UUP1693" s="40"/>
      <c r="UUQ1693" s="31"/>
      <c r="UUR1693" s="50"/>
      <c r="UUS1693" s="31"/>
      <c r="UUT1693" s="40"/>
      <c r="UUU1693" s="31"/>
      <c r="UUV1693" s="50"/>
      <c r="UUW1693" s="31"/>
      <c r="UUX1693" s="40"/>
      <c r="UUY1693" s="31"/>
      <c r="UUZ1693" s="50"/>
      <c r="UVA1693" s="31"/>
      <c r="UVB1693" s="40"/>
      <c r="UVC1693" s="31"/>
      <c r="UVD1693" s="50"/>
      <c r="UVE1693" s="31"/>
      <c r="UVF1693" s="40"/>
      <c r="UVG1693" s="31"/>
      <c r="UVH1693" s="50"/>
      <c r="UVI1693" s="31"/>
      <c r="UVJ1693" s="40"/>
      <c r="UVK1693" s="31"/>
      <c r="UVL1693" s="50"/>
      <c r="UVM1693" s="31"/>
      <c r="UVN1693" s="40"/>
      <c r="UVO1693" s="31"/>
      <c r="UVP1693" s="50"/>
      <c r="UVQ1693" s="31"/>
      <c r="UVR1693" s="40"/>
      <c r="UVS1693" s="31"/>
      <c r="UVT1693" s="50"/>
      <c r="UVU1693" s="31"/>
      <c r="UVV1693" s="40"/>
      <c r="UVW1693" s="31"/>
      <c r="UVX1693" s="50"/>
      <c r="UVY1693" s="31"/>
      <c r="UVZ1693" s="40"/>
      <c r="UWA1693" s="31"/>
      <c r="UWB1693" s="50"/>
      <c r="UWC1693" s="31"/>
      <c r="UWD1693" s="40"/>
      <c r="UWE1693" s="31"/>
      <c r="UWF1693" s="50"/>
      <c r="UWG1693" s="31"/>
      <c r="UWH1693" s="40"/>
      <c r="UWI1693" s="31"/>
      <c r="UWJ1693" s="50"/>
      <c r="UWK1693" s="31"/>
      <c r="UWL1693" s="40"/>
      <c r="UWM1693" s="31"/>
      <c r="UWN1693" s="50"/>
      <c r="UWO1693" s="31"/>
      <c r="UWP1693" s="40"/>
      <c r="UWQ1693" s="31"/>
      <c r="UWR1693" s="50"/>
      <c r="UWS1693" s="31"/>
      <c r="UWT1693" s="40"/>
      <c r="UWU1693" s="31"/>
      <c r="UWV1693" s="50"/>
      <c r="UWW1693" s="31"/>
      <c r="UWX1693" s="40"/>
      <c r="UWY1693" s="31"/>
      <c r="UWZ1693" s="50"/>
      <c r="UXA1693" s="31"/>
      <c r="UXB1693" s="40"/>
      <c r="UXC1693" s="31"/>
      <c r="UXD1693" s="50"/>
      <c r="UXE1693" s="31"/>
      <c r="UXF1693" s="40"/>
      <c r="UXG1693" s="31"/>
      <c r="UXH1693" s="50"/>
      <c r="UXI1693" s="31"/>
      <c r="UXJ1693" s="40"/>
      <c r="UXK1693" s="31"/>
      <c r="UXL1693" s="50"/>
      <c r="UXM1693" s="31"/>
      <c r="UXN1693" s="40"/>
      <c r="UXO1693" s="31"/>
      <c r="UXP1693" s="50"/>
      <c r="UXQ1693" s="31"/>
      <c r="UXR1693" s="40"/>
      <c r="UXS1693" s="31"/>
      <c r="UXT1693" s="50"/>
      <c r="UXU1693" s="31"/>
      <c r="UXV1693" s="40"/>
      <c r="UXW1693" s="31"/>
      <c r="UXX1693" s="50"/>
      <c r="UXY1693" s="31"/>
      <c r="UXZ1693" s="40"/>
      <c r="UYA1693" s="31"/>
      <c r="UYB1693" s="50"/>
      <c r="UYC1693" s="31"/>
      <c r="UYD1693" s="40"/>
      <c r="UYE1693" s="31"/>
      <c r="UYF1693" s="50"/>
      <c r="UYG1693" s="31"/>
      <c r="UYH1693" s="40"/>
      <c r="UYI1693" s="31"/>
      <c r="UYJ1693" s="50"/>
      <c r="UYK1693" s="31"/>
      <c r="UYL1693" s="40"/>
      <c r="UYM1693" s="31"/>
      <c r="UYN1693" s="50"/>
      <c r="UYO1693" s="31"/>
      <c r="UYP1693" s="40"/>
      <c r="UYQ1693" s="31"/>
      <c r="UYR1693" s="50"/>
      <c r="UYS1693" s="31"/>
      <c r="UYT1693" s="40"/>
      <c r="UYU1693" s="31"/>
      <c r="UYV1693" s="50"/>
      <c r="UYW1693" s="31"/>
      <c r="UYX1693" s="40"/>
      <c r="UYY1693" s="31"/>
      <c r="UYZ1693" s="50"/>
      <c r="UZA1693" s="31"/>
      <c r="UZB1693" s="40"/>
      <c r="UZC1693" s="31"/>
      <c r="UZD1693" s="50"/>
      <c r="UZE1693" s="31"/>
      <c r="UZF1693" s="40"/>
      <c r="UZG1693" s="31"/>
      <c r="UZH1693" s="50"/>
      <c r="UZI1693" s="31"/>
      <c r="UZJ1693" s="40"/>
      <c r="UZK1693" s="31"/>
      <c r="UZL1693" s="50"/>
      <c r="UZM1693" s="31"/>
      <c r="UZN1693" s="40"/>
      <c r="UZO1693" s="31"/>
      <c r="UZP1693" s="50"/>
      <c r="UZQ1693" s="31"/>
      <c r="UZR1693" s="40"/>
      <c r="UZS1693" s="31"/>
      <c r="UZT1693" s="50"/>
      <c r="UZU1693" s="31"/>
      <c r="UZV1693" s="40"/>
      <c r="UZW1693" s="31"/>
      <c r="UZX1693" s="50"/>
      <c r="UZY1693" s="31"/>
      <c r="UZZ1693" s="40"/>
      <c r="VAA1693" s="31"/>
      <c r="VAB1693" s="50"/>
      <c r="VAC1693" s="31"/>
      <c r="VAD1693" s="40"/>
      <c r="VAE1693" s="31"/>
      <c r="VAF1693" s="50"/>
      <c r="VAG1693" s="31"/>
      <c r="VAH1693" s="40"/>
      <c r="VAI1693" s="31"/>
      <c r="VAJ1693" s="50"/>
      <c r="VAK1693" s="31"/>
      <c r="VAL1693" s="40"/>
      <c r="VAM1693" s="31"/>
      <c r="VAN1693" s="50"/>
      <c r="VAO1693" s="31"/>
      <c r="VAP1693" s="40"/>
      <c r="VAQ1693" s="31"/>
      <c r="VAR1693" s="50"/>
      <c r="VAS1693" s="31"/>
      <c r="VAT1693" s="40"/>
      <c r="VAU1693" s="31"/>
      <c r="VAV1693" s="50"/>
      <c r="VAW1693" s="31"/>
      <c r="VAX1693" s="40"/>
      <c r="VAY1693" s="31"/>
      <c r="VAZ1693" s="50"/>
      <c r="VBA1693" s="31"/>
      <c r="VBB1693" s="40"/>
      <c r="VBC1693" s="31"/>
      <c r="VBD1693" s="50"/>
      <c r="VBE1693" s="31"/>
      <c r="VBF1693" s="40"/>
      <c r="VBG1693" s="31"/>
      <c r="VBH1693" s="50"/>
      <c r="VBI1693" s="31"/>
      <c r="VBJ1693" s="40"/>
      <c r="VBK1693" s="31"/>
      <c r="VBL1693" s="50"/>
      <c r="VBM1693" s="31"/>
      <c r="VBN1693" s="40"/>
      <c r="VBO1693" s="31"/>
      <c r="VBP1693" s="50"/>
      <c r="VBQ1693" s="31"/>
      <c r="VBR1693" s="40"/>
      <c r="VBS1693" s="31"/>
      <c r="VBT1693" s="50"/>
      <c r="VBU1693" s="31"/>
      <c r="VBV1693" s="40"/>
      <c r="VBW1693" s="31"/>
      <c r="VBX1693" s="50"/>
      <c r="VBY1693" s="31"/>
      <c r="VBZ1693" s="40"/>
      <c r="VCA1693" s="31"/>
      <c r="VCB1693" s="50"/>
      <c r="VCC1693" s="31"/>
      <c r="VCD1693" s="40"/>
      <c r="VCE1693" s="31"/>
      <c r="VCF1693" s="50"/>
      <c r="VCG1693" s="31"/>
      <c r="VCH1693" s="40"/>
      <c r="VCI1693" s="31"/>
      <c r="VCJ1693" s="50"/>
      <c r="VCK1693" s="31"/>
      <c r="VCL1693" s="40"/>
      <c r="VCM1693" s="31"/>
      <c r="VCN1693" s="50"/>
      <c r="VCO1693" s="31"/>
      <c r="VCP1693" s="40"/>
      <c r="VCQ1693" s="31"/>
      <c r="VCR1693" s="50"/>
      <c r="VCS1693" s="31"/>
      <c r="VCT1693" s="40"/>
      <c r="VCU1693" s="31"/>
      <c r="VCV1693" s="50"/>
      <c r="VCW1693" s="31"/>
      <c r="VCX1693" s="40"/>
      <c r="VCY1693" s="31"/>
      <c r="VCZ1693" s="50"/>
      <c r="VDA1693" s="31"/>
      <c r="VDB1693" s="40"/>
      <c r="VDC1693" s="31"/>
      <c r="VDD1693" s="50"/>
      <c r="VDE1693" s="31"/>
      <c r="VDF1693" s="40"/>
      <c r="VDG1693" s="31"/>
      <c r="VDH1693" s="50"/>
      <c r="VDI1693" s="31"/>
      <c r="VDJ1693" s="40"/>
      <c r="VDK1693" s="31"/>
      <c r="VDL1693" s="50"/>
      <c r="VDM1693" s="31"/>
      <c r="VDN1693" s="40"/>
      <c r="VDO1693" s="31"/>
      <c r="VDP1693" s="50"/>
      <c r="VDQ1693" s="31"/>
      <c r="VDR1693" s="40"/>
      <c r="VDS1693" s="31"/>
      <c r="VDT1693" s="50"/>
      <c r="VDU1693" s="31"/>
      <c r="VDV1693" s="40"/>
      <c r="VDW1693" s="31"/>
      <c r="VDX1693" s="50"/>
      <c r="VDY1693" s="31"/>
      <c r="VDZ1693" s="40"/>
      <c r="VEA1693" s="31"/>
      <c r="VEB1693" s="50"/>
      <c r="VEC1693" s="31"/>
      <c r="VED1693" s="40"/>
      <c r="VEE1693" s="31"/>
      <c r="VEF1693" s="50"/>
      <c r="VEG1693" s="31"/>
      <c r="VEH1693" s="40"/>
      <c r="VEI1693" s="31"/>
      <c r="VEJ1693" s="50"/>
      <c r="VEK1693" s="31"/>
      <c r="VEL1693" s="40"/>
      <c r="VEM1693" s="31"/>
      <c r="VEN1693" s="50"/>
      <c r="VEO1693" s="31"/>
      <c r="VEP1693" s="40"/>
      <c r="VEQ1693" s="31"/>
      <c r="VER1693" s="50"/>
      <c r="VES1693" s="31"/>
      <c r="VET1693" s="40"/>
      <c r="VEU1693" s="31"/>
      <c r="VEV1693" s="50"/>
      <c r="VEW1693" s="31"/>
      <c r="VEX1693" s="40"/>
      <c r="VEY1693" s="31"/>
      <c r="VEZ1693" s="50"/>
      <c r="VFA1693" s="31"/>
      <c r="VFB1693" s="40"/>
      <c r="VFC1693" s="31"/>
      <c r="VFD1693" s="50"/>
      <c r="VFE1693" s="31"/>
      <c r="VFF1693" s="40"/>
      <c r="VFG1693" s="31"/>
      <c r="VFH1693" s="50"/>
      <c r="VFI1693" s="31"/>
      <c r="VFJ1693" s="40"/>
      <c r="VFK1693" s="31"/>
      <c r="VFL1693" s="50"/>
      <c r="VFM1693" s="31"/>
      <c r="VFN1693" s="40"/>
      <c r="VFO1693" s="31"/>
      <c r="VFP1693" s="50"/>
      <c r="VFQ1693" s="31"/>
      <c r="VFR1693" s="40"/>
      <c r="VFS1693" s="31"/>
      <c r="VFT1693" s="50"/>
      <c r="VFU1693" s="31"/>
      <c r="VFV1693" s="40"/>
      <c r="VFW1693" s="31"/>
      <c r="VFX1693" s="50"/>
      <c r="VFY1693" s="31"/>
      <c r="VFZ1693" s="40"/>
      <c r="VGA1693" s="31"/>
      <c r="VGB1693" s="50"/>
      <c r="VGC1693" s="31"/>
      <c r="VGD1693" s="40"/>
      <c r="VGE1693" s="31"/>
      <c r="VGF1693" s="50"/>
      <c r="VGG1693" s="31"/>
      <c r="VGH1693" s="40"/>
      <c r="VGI1693" s="31"/>
      <c r="VGJ1693" s="50"/>
      <c r="VGK1693" s="31"/>
      <c r="VGL1693" s="40"/>
      <c r="VGM1693" s="31"/>
      <c r="VGN1693" s="50"/>
      <c r="VGO1693" s="31"/>
      <c r="VGP1693" s="40"/>
      <c r="VGQ1693" s="31"/>
      <c r="VGR1693" s="50"/>
      <c r="VGS1693" s="31"/>
      <c r="VGT1693" s="40"/>
      <c r="VGU1693" s="31"/>
      <c r="VGV1693" s="50"/>
      <c r="VGW1693" s="31"/>
      <c r="VGX1693" s="40"/>
      <c r="VGY1693" s="31"/>
      <c r="VGZ1693" s="50"/>
      <c r="VHA1693" s="31"/>
      <c r="VHB1693" s="40"/>
      <c r="VHC1693" s="31"/>
      <c r="VHD1693" s="50"/>
      <c r="VHE1693" s="31"/>
      <c r="VHF1693" s="40"/>
      <c r="VHG1693" s="31"/>
      <c r="VHH1693" s="50"/>
      <c r="VHI1693" s="31"/>
      <c r="VHJ1693" s="40"/>
      <c r="VHK1693" s="31"/>
      <c r="VHL1693" s="50"/>
      <c r="VHM1693" s="31"/>
      <c r="VHN1693" s="40"/>
      <c r="VHO1693" s="31"/>
      <c r="VHP1693" s="50"/>
      <c r="VHQ1693" s="31"/>
      <c r="VHR1693" s="40"/>
      <c r="VHS1693" s="31"/>
      <c r="VHT1693" s="50"/>
      <c r="VHU1693" s="31"/>
      <c r="VHV1693" s="40"/>
      <c r="VHW1693" s="31"/>
      <c r="VHX1693" s="50"/>
      <c r="VHY1693" s="31"/>
      <c r="VHZ1693" s="40"/>
      <c r="VIA1693" s="31"/>
      <c r="VIB1693" s="50"/>
      <c r="VIC1693" s="31"/>
      <c r="VID1693" s="40"/>
      <c r="VIE1693" s="31"/>
      <c r="VIF1693" s="50"/>
      <c r="VIG1693" s="31"/>
      <c r="VIH1693" s="40"/>
      <c r="VII1693" s="31"/>
      <c r="VIJ1693" s="50"/>
      <c r="VIK1693" s="31"/>
      <c r="VIL1693" s="40"/>
      <c r="VIM1693" s="31"/>
      <c r="VIN1693" s="50"/>
      <c r="VIO1693" s="31"/>
      <c r="VIP1693" s="40"/>
      <c r="VIQ1693" s="31"/>
      <c r="VIR1693" s="50"/>
      <c r="VIS1693" s="31"/>
      <c r="VIT1693" s="40"/>
      <c r="VIU1693" s="31"/>
      <c r="VIV1693" s="50"/>
      <c r="VIW1693" s="31"/>
      <c r="VIX1693" s="40"/>
      <c r="VIY1693" s="31"/>
      <c r="VIZ1693" s="50"/>
      <c r="VJA1693" s="31"/>
      <c r="VJB1693" s="40"/>
      <c r="VJC1693" s="31"/>
      <c r="VJD1693" s="50"/>
      <c r="VJE1693" s="31"/>
      <c r="VJF1693" s="40"/>
      <c r="VJG1693" s="31"/>
      <c r="VJH1693" s="50"/>
      <c r="VJI1693" s="31"/>
      <c r="VJJ1693" s="40"/>
      <c r="VJK1693" s="31"/>
      <c r="VJL1693" s="50"/>
      <c r="VJM1693" s="31"/>
      <c r="VJN1693" s="40"/>
      <c r="VJO1693" s="31"/>
      <c r="VJP1693" s="50"/>
      <c r="VJQ1693" s="31"/>
      <c r="VJR1693" s="40"/>
      <c r="VJS1693" s="31"/>
      <c r="VJT1693" s="50"/>
      <c r="VJU1693" s="31"/>
      <c r="VJV1693" s="40"/>
      <c r="VJW1693" s="31"/>
      <c r="VJX1693" s="50"/>
      <c r="VJY1693" s="31"/>
      <c r="VJZ1693" s="40"/>
      <c r="VKA1693" s="31"/>
      <c r="VKB1693" s="50"/>
      <c r="VKC1693" s="31"/>
      <c r="VKD1693" s="40"/>
      <c r="VKE1693" s="31"/>
      <c r="VKF1693" s="50"/>
      <c r="VKG1693" s="31"/>
      <c r="VKH1693" s="40"/>
      <c r="VKI1693" s="31"/>
      <c r="VKJ1693" s="50"/>
      <c r="VKK1693" s="31"/>
      <c r="VKL1693" s="40"/>
      <c r="VKM1693" s="31"/>
      <c r="VKN1693" s="50"/>
      <c r="VKO1693" s="31"/>
      <c r="VKP1693" s="40"/>
      <c r="VKQ1693" s="31"/>
      <c r="VKR1693" s="50"/>
      <c r="VKS1693" s="31"/>
      <c r="VKT1693" s="40"/>
      <c r="VKU1693" s="31"/>
      <c r="VKV1693" s="50"/>
      <c r="VKW1693" s="31"/>
      <c r="VKX1693" s="40"/>
      <c r="VKY1693" s="31"/>
      <c r="VKZ1693" s="50"/>
      <c r="VLA1693" s="31"/>
      <c r="VLB1693" s="40"/>
      <c r="VLC1693" s="31"/>
      <c r="VLD1693" s="50"/>
      <c r="VLE1693" s="31"/>
      <c r="VLF1693" s="40"/>
      <c r="VLG1693" s="31"/>
      <c r="VLH1693" s="50"/>
      <c r="VLI1693" s="31"/>
      <c r="VLJ1693" s="40"/>
      <c r="VLK1693" s="31"/>
      <c r="VLL1693" s="50"/>
      <c r="VLM1693" s="31"/>
      <c r="VLN1693" s="40"/>
      <c r="VLO1693" s="31"/>
      <c r="VLP1693" s="50"/>
      <c r="VLQ1693" s="31"/>
      <c r="VLR1693" s="40"/>
      <c r="VLS1693" s="31"/>
      <c r="VLT1693" s="50"/>
      <c r="VLU1693" s="31"/>
      <c r="VLV1693" s="40"/>
      <c r="VLW1693" s="31"/>
      <c r="VLX1693" s="50"/>
      <c r="VLY1693" s="31"/>
      <c r="VLZ1693" s="40"/>
      <c r="VMA1693" s="31"/>
      <c r="VMB1693" s="50"/>
      <c r="VMC1693" s="31"/>
      <c r="VMD1693" s="40"/>
      <c r="VME1693" s="31"/>
      <c r="VMF1693" s="50"/>
      <c r="VMG1693" s="31"/>
      <c r="VMH1693" s="40"/>
      <c r="VMI1693" s="31"/>
      <c r="VMJ1693" s="50"/>
      <c r="VMK1693" s="31"/>
      <c r="VML1693" s="40"/>
      <c r="VMM1693" s="31"/>
      <c r="VMN1693" s="50"/>
      <c r="VMO1693" s="31"/>
      <c r="VMP1693" s="40"/>
      <c r="VMQ1693" s="31"/>
      <c r="VMR1693" s="50"/>
      <c r="VMS1693" s="31"/>
      <c r="VMT1693" s="40"/>
      <c r="VMU1693" s="31"/>
      <c r="VMV1693" s="50"/>
      <c r="VMW1693" s="31"/>
      <c r="VMX1693" s="40"/>
      <c r="VMY1693" s="31"/>
      <c r="VMZ1693" s="50"/>
      <c r="VNA1693" s="31"/>
      <c r="VNB1693" s="40"/>
      <c r="VNC1693" s="31"/>
      <c r="VND1693" s="50"/>
      <c r="VNE1693" s="31"/>
      <c r="VNF1693" s="40"/>
      <c r="VNG1693" s="31"/>
      <c r="VNH1693" s="50"/>
      <c r="VNI1693" s="31"/>
      <c r="VNJ1693" s="40"/>
      <c r="VNK1693" s="31"/>
      <c r="VNL1693" s="50"/>
      <c r="VNM1693" s="31"/>
      <c r="VNN1693" s="40"/>
      <c r="VNO1693" s="31"/>
      <c r="VNP1693" s="50"/>
      <c r="VNQ1693" s="31"/>
      <c r="VNR1693" s="40"/>
      <c r="VNS1693" s="31"/>
      <c r="VNT1693" s="50"/>
      <c r="VNU1693" s="31"/>
      <c r="VNV1693" s="40"/>
      <c r="VNW1693" s="31"/>
      <c r="VNX1693" s="50"/>
      <c r="VNY1693" s="31"/>
      <c r="VNZ1693" s="40"/>
      <c r="VOA1693" s="31"/>
      <c r="VOB1693" s="50"/>
      <c r="VOC1693" s="31"/>
      <c r="VOD1693" s="40"/>
      <c r="VOE1693" s="31"/>
      <c r="VOF1693" s="50"/>
      <c r="VOG1693" s="31"/>
      <c r="VOH1693" s="40"/>
      <c r="VOI1693" s="31"/>
      <c r="VOJ1693" s="50"/>
      <c r="VOK1693" s="31"/>
      <c r="VOL1693" s="40"/>
      <c r="VOM1693" s="31"/>
      <c r="VON1693" s="50"/>
      <c r="VOO1693" s="31"/>
      <c r="VOP1693" s="40"/>
      <c r="VOQ1693" s="31"/>
      <c r="VOR1693" s="50"/>
      <c r="VOS1693" s="31"/>
      <c r="VOT1693" s="40"/>
      <c r="VOU1693" s="31"/>
      <c r="VOV1693" s="50"/>
      <c r="VOW1693" s="31"/>
      <c r="VOX1693" s="40"/>
      <c r="VOY1693" s="31"/>
      <c r="VOZ1693" s="50"/>
      <c r="VPA1693" s="31"/>
      <c r="VPB1693" s="40"/>
      <c r="VPC1693" s="31"/>
      <c r="VPD1693" s="50"/>
      <c r="VPE1693" s="31"/>
      <c r="VPF1693" s="40"/>
      <c r="VPG1693" s="31"/>
      <c r="VPH1693" s="50"/>
      <c r="VPI1693" s="31"/>
      <c r="VPJ1693" s="40"/>
      <c r="VPK1693" s="31"/>
      <c r="VPL1693" s="50"/>
      <c r="VPM1693" s="31"/>
      <c r="VPN1693" s="40"/>
      <c r="VPO1693" s="31"/>
      <c r="VPP1693" s="50"/>
      <c r="VPQ1693" s="31"/>
      <c r="VPR1693" s="40"/>
      <c r="VPS1693" s="31"/>
      <c r="VPT1693" s="50"/>
      <c r="VPU1693" s="31"/>
      <c r="VPV1693" s="40"/>
      <c r="VPW1693" s="31"/>
      <c r="VPX1693" s="50"/>
      <c r="VPY1693" s="31"/>
      <c r="VPZ1693" s="40"/>
      <c r="VQA1693" s="31"/>
      <c r="VQB1693" s="50"/>
      <c r="VQC1693" s="31"/>
      <c r="VQD1693" s="40"/>
      <c r="VQE1693" s="31"/>
      <c r="VQF1693" s="50"/>
      <c r="VQG1693" s="31"/>
      <c r="VQH1693" s="40"/>
      <c r="VQI1693" s="31"/>
      <c r="VQJ1693" s="50"/>
      <c r="VQK1693" s="31"/>
      <c r="VQL1693" s="40"/>
      <c r="VQM1693" s="31"/>
      <c r="VQN1693" s="50"/>
      <c r="VQO1693" s="31"/>
      <c r="VQP1693" s="40"/>
      <c r="VQQ1693" s="31"/>
      <c r="VQR1693" s="50"/>
      <c r="VQS1693" s="31"/>
      <c r="VQT1693" s="40"/>
      <c r="VQU1693" s="31"/>
      <c r="VQV1693" s="50"/>
      <c r="VQW1693" s="31"/>
      <c r="VQX1693" s="40"/>
      <c r="VQY1693" s="31"/>
      <c r="VQZ1693" s="50"/>
      <c r="VRA1693" s="31"/>
      <c r="VRB1693" s="40"/>
      <c r="VRC1693" s="31"/>
      <c r="VRD1693" s="50"/>
      <c r="VRE1693" s="31"/>
      <c r="VRF1693" s="40"/>
      <c r="VRG1693" s="31"/>
      <c r="VRH1693" s="50"/>
      <c r="VRI1693" s="31"/>
      <c r="VRJ1693" s="40"/>
      <c r="VRK1693" s="31"/>
      <c r="VRL1693" s="50"/>
      <c r="VRM1693" s="31"/>
      <c r="VRN1693" s="40"/>
      <c r="VRO1693" s="31"/>
      <c r="VRP1693" s="50"/>
      <c r="VRQ1693" s="31"/>
      <c r="VRR1693" s="40"/>
      <c r="VRS1693" s="31"/>
      <c r="VRT1693" s="50"/>
      <c r="VRU1693" s="31"/>
      <c r="VRV1693" s="40"/>
      <c r="VRW1693" s="31"/>
      <c r="VRX1693" s="50"/>
      <c r="VRY1693" s="31"/>
      <c r="VRZ1693" s="40"/>
      <c r="VSA1693" s="31"/>
      <c r="VSB1693" s="50"/>
      <c r="VSC1693" s="31"/>
      <c r="VSD1693" s="40"/>
      <c r="VSE1693" s="31"/>
      <c r="VSF1693" s="50"/>
      <c r="VSG1693" s="31"/>
      <c r="VSH1693" s="40"/>
      <c r="VSI1693" s="31"/>
      <c r="VSJ1693" s="50"/>
      <c r="VSK1693" s="31"/>
      <c r="VSL1693" s="40"/>
      <c r="VSM1693" s="31"/>
      <c r="VSN1693" s="50"/>
      <c r="VSO1693" s="31"/>
      <c r="VSP1693" s="40"/>
      <c r="VSQ1693" s="31"/>
      <c r="VSR1693" s="50"/>
      <c r="VSS1693" s="31"/>
      <c r="VST1693" s="40"/>
      <c r="VSU1693" s="31"/>
      <c r="VSV1693" s="50"/>
      <c r="VSW1693" s="31"/>
      <c r="VSX1693" s="40"/>
      <c r="VSY1693" s="31"/>
      <c r="VSZ1693" s="50"/>
      <c r="VTA1693" s="31"/>
      <c r="VTB1693" s="40"/>
      <c r="VTC1693" s="31"/>
      <c r="VTD1693" s="50"/>
      <c r="VTE1693" s="31"/>
      <c r="VTF1693" s="40"/>
      <c r="VTG1693" s="31"/>
      <c r="VTH1693" s="50"/>
      <c r="VTI1693" s="31"/>
      <c r="VTJ1693" s="40"/>
      <c r="VTK1693" s="31"/>
      <c r="VTL1693" s="50"/>
      <c r="VTM1693" s="31"/>
      <c r="VTN1693" s="40"/>
      <c r="VTO1693" s="31"/>
      <c r="VTP1693" s="50"/>
      <c r="VTQ1693" s="31"/>
      <c r="VTR1693" s="40"/>
      <c r="VTS1693" s="31"/>
      <c r="VTT1693" s="50"/>
      <c r="VTU1693" s="31"/>
      <c r="VTV1693" s="40"/>
      <c r="VTW1693" s="31"/>
      <c r="VTX1693" s="50"/>
      <c r="VTY1693" s="31"/>
      <c r="VTZ1693" s="40"/>
      <c r="VUA1693" s="31"/>
      <c r="VUB1693" s="50"/>
      <c r="VUC1693" s="31"/>
      <c r="VUD1693" s="40"/>
      <c r="VUE1693" s="31"/>
      <c r="VUF1693" s="50"/>
      <c r="VUG1693" s="31"/>
      <c r="VUH1693" s="40"/>
      <c r="VUI1693" s="31"/>
      <c r="VUJ1693" s="50"/>
      <c r="VUK1693" s="31"/>
      <c r="VUL1693" s="40"/>
      <c r="VUM1693" s="31"/>
      <c r="VUN1693" s="50"/>
      <c r="VUO1693" s="31"/>
      <c r="VUP1693" s="40"/>
      <c r="VUQ1693" s="31"/>
      <c r="VUR1693" s="50"/>
      <c r="VUS1693" s="31"/>
      <c r="VUT1693" s="40"/>
      <c r="VUU1693" s="31"/>
      <c r="VUV1693" s="50"/>
      <c r="VUW1693" s="31"/>
      <c r="VUX1693" s="40"/>
      <c r="VUY1693" s="31"/>
      <c r="VUZ1693" s="50"/>
      <c r="VVA1693" s="31"/>
      <c r="VVB1693" s="40"/>
      <c r="VVC1693" s="31"/>
      <c r="VVD1693" s="50"/>
      <c r="VVE1693" s="31"/>
      <c r="VVF1693" s="40"/>
      <c r="VVG1693" s="31"/>
      <c r="VVH1693" s="50"/>
      <c r="VVI1693" s="31"/>
      <c r="VVJ1693" s="40"/>
      <c r="VVK1693" s="31"/>
      <c r="VVL1693" s="50"/>
      <c r="VVM1693" s="31"/>
      <c r="VVN1693" s="40"/>
      <c r="VVO1693" s="31"/>
      <c r="VVP1693" s="50"/>
      <c r="VVQ1693" s="31"/>
      <c r="VVR1693" s="40"/>
      <c r="VVS1693" s="31"/>
      <c r="VVT1693" s="50"/>
      <c r="VVU1693" s="31"/>
      <c r="VVV1693" s="40"/>
      <c r="VVW1693" s="31"/>
      <c r="VVX1693" s="50"/>
      <c r="VVY1693" s="31"/>
      <c r="VVZ1693" s="40"/>
      <c r="VWA1693" s="31"/>
      <c r="VWB1693" s="50"/>
      <c r="VWC1693" s="31"/>
      <c r="VWD1693" s="40"/>
      <c r="VWE1693" s="31"/>
      <c r="VWF1693" s="50"/>
      <c r="VWG1693" s="31"/>
      <c r="VWH1693" s="40"/>
      <c r="VWI1693" s="31"/>
      <c r="VWJ1693" s="50"/>
      <c r="VWK1693" s="31"/>
      <c r="VWL1693" s="40"/>
      <c r="VWM1693" s="31"/>
      <c r="VWN1693" s="50"/>
      <c r="VWO1693" s="31"/>
      <c r="VWP1693" s="40"/>
      <c r="VWQ1693" s="31"/>
      <c r="VWR1693" s="50"/>
      <c r="VWS1693" s="31"/>
      <c r="VWT1693" s="40"/>
      <c r="VWU1693" s="31"/>
      <c r="VWV1693" s="50"/>
      <c r="VWW1693" s="31"/>
      <c r="VWX1693" s="40"/>
      <c r="VWY1693" s="31"/>
      <c r="VWZ1693" s="50"/>
      <c r="VXA1693" s="31"/>
      <c r="VXB1693" s="40"/>
      <c r="VXC1693" s="31"/>
      <c r="VXD1693" s="50"/>
      <c r="VXE1693" s="31"/>
      <c r="VXF1693" s="40"/>
      <c r="VXG1693" s="31"/>
      <c r="VXH1693" s="50"/>
      <c r="VXI1693" s="31"/>
      <c r="VXJ1693" s="40"/>
      <c r="VXK1693" s="31"/>
      <c r="VXL1693" s="50"/>
      <c r="VXM1693" s="31"/>
      <c r="VXN1693" s="40"/>
      <c r="VXO1693" s="31"/>
      <c r="VXP1693" s="50"/>
      <c r="VXQ1693" s="31"/>
      <c r="VXR1693" s="40"/>
      <c r="VXS1693" s="31"/>
      <c r="VXT1693" s="50"/>
      <c r="VXU1693" s="31"/>
      <c r="VXV1693" s="40"/>
      <c r="VXW1693" s="31"/>
      <c r="VXX1693" s="50"/>
      <c r="VXY1693" s="31"/>
      <c r="VXZ1693" s="40"/>
      <c r="VYA1693" s="31"/>
      <c r="VYB1693" s="50"/>
      <c r="VYC1693" s="31"/>
      <c r="VYD1693" s="40"/>
      <c r="VYE1693" s="31"/>
      <c r="VYF1693" s="50"/>
      <c r="VYG1693" s="31"/>
      <c r="VYH1693" s="40"/>
      <c r="VYI1693" s="31"/>
      <c r="VYJ1693" s="50"/>
      <c r="VYK1693" s="31"/>
      <c r="VYL1693" s="40"/>
      <c r="VYM1693" s="31"/>
      <c r="VYN1693" s="50"/>
      <c r="VYO1693" s="31"/>
      <c r="VYP1693" s="40"/>
      <c r="VYQ1693" s="31"/>
      <c r="VYR1693" s="50"/>
      <c r="VYS1693" s="31"/>
      <c r="VYT1693" s="40"/>
      <c r="VYU1693" s="31"/>
      <c r="VYV1693" s="50"/>
      <c r="VYW1693" s="31"/>
      <c r="VYX1693" s="40"/>
      <c r="VYY1693" s="31"/>
      <c r="VYZ1693" s="50"/>
      <c r="VZA1693" s="31"/>
      <c r="VZB1693" s="40"/>
      <c r="VZC1693" s="31"/>
      <c r="VZD1693" s="50"/>
      <c r="VZE1693" s="31"/>
      <c r="VZF1693" s="40"/>
      <c r="VZG1693" s="31"/>
      <c r="VZH1693" s="50"/>
      <c r="VZI1693" s="31"/>
      <c r="VZJ1693" s="40"/>
      <c r="VZK1693" s="31"/>
      <c r="VZL1693" s="50"/>
      <c r="VZM1693" s="31"/>
      <c r="VZN1693" s="40"/>
      <c r="VZO1693" s="31"/>
      <c r="VZP1693" s="50"/>
      <c r="VZQ1693" s="31"/>
      <c r="VZR1693" s="40"/>
      <c r="VZS1693" s="31"/>
      <c r="VZT1693" s="50"/>
      <c r="VZU1693" s="31"/>
      <c r="VZV1693" s="40"/>
      <c r="VZW1693" s="31"/>
      <c r="VZX1693" s="50"/>
      <c r="VZY1693" s="31"/>
      <c r="VZZ1693" s="40"/>
      <c r="WAA1693" s="31"/>
      <c r="WAB1693" s="50"/>
      <c r="WAC1693" s="31"/>
      <c r="WAD1693" s="40"/>
      <c r="WAE1693" s="31"/>
      <c r="WAF1693" s="50"/>
      <c r="WAG1693" s="31"/>
      <c r="WAH1693" s="40"/>
      <c r="WAI1693" s="31"/>
      <c r="WAJ1693" s="50"/>
      <c r="WAK1693" s="31"/>
      <c r="WAL1693" s="40"/>
      <c r="WAM1693" s="31"/>
      <c r="WAN1693" s="50"/>
      <c r="WAO1693" s="31"/>
      <c r="WAP1693" s="40"/>
      <c r="WAQ1693" s="31"/>
      <c r="WAR1693" s="50"/>
      <c r="WAS1693" s="31"/>
      <c r="WAT1693" s="40"/>
      <c r="WAU1693" s="31"/>
      <c r="WAV1693" s="50"/>
      <c r="WAW1693" s="31"/>
      <c r="WAX1693" s="40"/>
      <c r="WAY1693" s="31"/>
      <c r="WAZ1693" s="50"/>
      <c r="WBA1693" s="31"/>
      <c r="WBB1693" s="40"/>
      <c r="WBC1693" s="31"/>
      <c r="WBD1693" s="50"/>
      <c r="WBE1693" s="31"/>
      <c r="WBF1693" s="40"/>
      <c r="WBG1693" s="31"/>
      <c r="WBH1693" s="50"/>
      <c r="WBI1693" s="31"/>
      <c r="WBJ1693" s="40"/>
      <c r="WBK1693" s="31"/>
      <c r="WBL1693" s="50"/>
      <c r="WBM1693" s="31"/>
      <c r="WBN1693" s="40"/>
      <c r="WBO1693" s="31"/>
      <c r="WBP1693" s="50"/>
      <c r="WBQ1693" s="31"/>
      <c r="WBR1693" s="40"/>
      <c r="WBS1693" s="31"/>
      <c r="WBT1693" s="50"/>
      <c r="WBU1693" s="31"/>
      <c r="WBV1693" s="40"/>
      <c r="WBW1693" s="31"/>
      <c r="WBX1693" s="50"/>
      <c r="WBY1693" s="31"/>
      <c r="WBZ1693" s="40"/>
      <c r="WCA1693" s="31"/>
      <c r="WCB1693" s="50"/>
      <c r="WCC1693" s="31"/>
      <c r="WCD1693" s="40"/>
      <c r="WCE1693" s="31"/>
      <c r="WCF1693" s="50"/>
      <c r="WCG1693" s="31"/>
      <c r="WCH1693" s="40"/>
      <c r="WCI1693" s="31"/>
      <c r="WCJ1693" s="50"/>
      <c r="WCK1693" s="31"/>
      <c r="WCL1693" s="40"/>
      <c r="WCM1693" s="31"/>
      <c r="WCN1693" s="50"/>
      <c r="WCO1693" s="31"/>
      <c r="WCP1693" s="40"/>
      <c r="WCQ1693" s="31"/>
      <c r="WCR1693" s="50"/>
      <c r="WCS1693" s="31"/>
      <c r="WCT1693" s="40"/>
      <c r="WCU1693" s="31"/>
      <c r="WCV1693" s="50"/>
      <c r="WCW1693" s="31"/>
      <c r="WCX1693" s="40"/>
      <c r="WCY1693" s="31"/>
      <c r="WCZ1693" s="50"/>
      <c r="WDA1693" s="31"/>
      <c r="WDB1693" s="40"/>
      <c r="WDC1693" s="31"/>
      <c r="WDD1693" s="50"/>
      <c r="WDE1693" s="31"/>
      <c r="WDF1693" s="40"/>
      <c r="WDG1693" s="31"/>
      <c r="WDH1693" s="50"/>
      <c r="WDI1693" s="31"/>
      <c r="WDJ1693" s="40"/>
      <c r="WDK1693" s="31"/>
      <c r="WDL1693" s="50"/>
      <c r="WDM1693" s="31"/>
      <c r="WDN1693" s="40"/>
      <c r="WDO1693" s="31"/>
      <c r="WDP1693" s="50"/>
      <c r="WDQ1693" s="31"/>
      <c r="WDR1693" s="40"/>
      <c r="WDS1693" s="31"/>
      <c r="WDT1693" s="50"/>
      <c r="WDU1693" s="31"/>
      <c r="WDV1693" s="40"/>
      <c r="WDW1693" s="31"/>
      <c r="WDX1693" s="50"/>
      <c r="WDY1693" s="31"/>
      <c r="WDZ1693" s="40"/>
      <c r="WEA1693" s="31"/>
      <c r="WEB1693" s="50"/>
      <c r="WEC1693" s="31"/>
      <c r="WED1693" s="40"/>
      <c r="WEE1693" s="31"/>
      <c r="WEF1693" s="50"/>
      <c r="WEG1693" s="31"/>
      <c r="WEH1693" s="40"/>
      <c r="WEI1693" s="31"/>
      <c r="WEJ1693" s="50"/>
      <c r="WEK1693" s="31"/>
      <c r="WEL1693" s="40"/>
      <c r="WEM1693" s="31"/>
      <c r="WEN1693" s="50"/>
      <c r="WEO1693" s="31"/>
      <c r="WEP1693" s="40"/>
      <c r="WEQ1693" s="31"/>
      <c r="WER1693" s="50"/>
      <c r="WES1693" s="31"/>
      <c r="WET1693" s="40"/>
      <c r="WEU1693" s="31"/>
      <c r="WEV1693" s="50"/>
      <c r="WEW1693" s="31"/>
      <c r="WEX1693" s="40"/>
      <c r="WEY1693" s="31"/>
      <c r="WEZ1693" s="50"/>
      <c r="WFA1693" s="31"/>
      <c r="WFB1693" s="40"/>
      <c r="WFC1693" s="31"/>
      <c r="WFD1693" s="50"/>
      <c r="WFE1693" s="31"/>
      <c r="WFF1693" s="40"/>
      <c r="WFG1693" s="31"/>
      <c r="WFH1693" s="50"/>
      <c r="WFI1693" s="31"/>
      <c r="WFJ1693" s="40"/>
      <c r="WFK1693" s="31"/>
      <c r="WFL1693" s="50"/>
      <c r="WFM1693" s="31"/>
      <c r="WFN1693" s="40"/>
      <c r="WFO1693" s="31"/>
      <c r="WFP1693" s="50"/>
      <c r="WFQ1693" s="31"/>
      <c r="WFR1693" s="40"/>
      <c r="WFS1693" s="31"/>
      <c r="WFT1693" s="50"/>
      <c r="WFU1693" s="31"/>
      <c r="WFV1693" s="40"/>
      <c r="WFW1693" s="31"/>
      <c r="WFX1693" s="50"/>
      <c r="WFY1693" s="31"/>
      <c r="WFZ1693" s="40"/>
      <c r="WGA1693" s="31"/>
      <c r="WGB1693" s="50"/>
      <c r="WGC1693" s="31"/>
      <c r="WGD1693" s="40"/>
      <c r="WGE1693" s="31"/>
      <c r="WGF1693" s="50"/>
      <c r="WGG1693" s="31"/>
      <c r="WGH1693" s="40"/>
      <c r="WGI1693" s="31"/>
      <c r="WGJ1693" s="50"/>
      <c r="WGK1693" s="31"/>
      <c r="WGL1693" s="40"/>
      <c r="WGM1693" s="31"/>
      <c r="WGN1693" s="50"/>
      <c r="WGO1693" s="31"/>
      <c r="WGP1693" s="40"/>
      <c r="WGQ1693" s="31"/>
      <c r="WGR1693" s="50"/>
      <c r="WGS1693" s="31"/>
      <c r="WGT1693" s="40"/>
      <c r="WGU1693" s="31"/>
      <c r="WGV1693" s="50"/>
      <c r="WGW1693" s="31"/>
      <c r="WGX1693" s="40"/>
      <c r="WGY1693" s="31"/>
      <c r="WGZ1693" s="50"/>
      <c r="WHA1693" s="31"/>
      <c r="WHB1693" s="40"/>
      <c r="WHC1693" s="31"/>
      <c r="WHD1693" s="50"/>
      <c r="WHE1693" s="31"/>
      <c r="WHF1693" s="40"/>
      <c r="WHG1693" s="31"/>
      <c r="WHH1693" s="50"/>
      <c r="WHI1693" s="31"/>
      <c r="WHJ1693" s="40"/>
      <c r="WHK1693" s="31"/>
      <c r="WHL1693" s="50"/>
      <c r="WHM1693" s="31"/>
      <c r="WHN1693" s="40"/>
      <c r="WHO1693" s="31"/>
      <c r="WHP1693" s="50"/>
      <c r="WHQ1693" s="31"/>
      <c r="WHR1693" s="40"/>
      <c r="WHS1693" s="31"/>
      <c r="WHT1693" s="50"/>
      <c r="WHU1693" s="31"/>
      <c r="WHV1693" s="40"/>
      <c r="WHW1693" s="31"/>
      <c r="WHX1693" s="50"/>
      <c r="WHY1693" s="31"/>
      <c r="WHZ1693" s="40"/>
      <c r="WIA1693" s="31"/>
      <c r="WIB1693" s="50"/>
      <c r="WIC1693" s="31"/>
      <c r="WID1693" s="40"/>
      <c r="WIE1693" s="31"/>
      <c r="WIF1693" s="50"/>
      <c r="WIG1693" s="31"/>
      <c r="WIH1693" s="40"/>
      <c r="WII1693" s="31"/>
      <c r="WIJ1693" s="50"/>
      <c r="WIK1693" s="31"/>
      <c r="WIL1693" s="40"/>
      <c r="WIM1693" s="31"/>
      <c r="WIN1693" s="50"/>
      <c r="WIO1693" s="31"/>
      <c r="WIP1693" s="40"/>
      <c r="WIQ1693" s="31"/>
      <c r="WIR1693" s="50"/>
      <c r="WIS1693" s="31"/>
      <c r="WIT1693" s="40"/>
      <c r="WIU1693" s="31"/>
      <c r="WIV1693" s="50"/>
      <c r="WIW1693" s="31"/>
      <c r="WIX1693" s="40"/>
      <c r="WIY1693" s="31"/>
      <c r="WIZ1693" s="50"/>
      <c r="WJA1693" s="31"/>
      <c r="WJB1693" s="40"/>
      <c r="WJC1693" s="31"/>
      <c r="WJD1693" s="50"/>
      <c r="WJE1693" s="31"/>
      <c r="WJF1693" s="40"/>
      <c r="WJG1693" s="31"/>
      <c r="WJH1693" s="50"/>
      <c r="WJI1693" s="31"/>
      <c r="WJJ1693" s="40"/>
      <c r="WJK1693" s="31"/>
      <c r="WJL1693" s="50"/>
      <c r="WJM1693" s="31"/>
      <c r="WJN1693" s="40"/>
      <c r="WJO1693" s="31"/>
      <c r="WJP1693" s="50"/>
      <c r="WJQ1693" s="31"/>
      <c r="WJR1693" s="40"/>
      <c r="WJS1693" s="31"/>
      <c r="WJT1693" s="50"/>
      <c r="WJU1693" s="31"/>
      <c r="WJV1693" s="40"/>
      <c r="WJW1693" s="31"/>
      <c r="WJX1693" s="50"/>
      <c r="WJY1693" s="31"/>
      <c r="WJZ1693" s="40"/>
      <c r="WKA1693" s="31"/>
      <c r="WKB1693" s="50"/>
      <c r="WKC1693" s="31"/>
      <c r="WKD1693" s="40"/>
      <c r="WKE1693" s="31"/>
      <c r="WKF1693" s="50"/>
      <c r="WKG1693" s="31"/>
      <c r="WKH1693" s="40"/>
      <c r="WKI1693" s="31"/>
      <c r="WKJ1693" s="50"/>
      <c r="WKK1693" s="31"/>
      <c r="WKL1693" s="40"/>
      <c r="WKM1693" s="31"/>
      <c r="WKN1693" s="50"/>
      <c r="WKO1693" s="31"/>
      <c r="WKP1693" s="40"/>
      <c r="WKQ1693" s="31"/>
      <c r="WKR1693" s="50"/>
      <c r="WKS1693" s="31"/>
      <c r="WKT1693" s="40"/>
      <c r="WKU1693" s="31"/>
      <c r="WKV1693" s="50"/>
      <c r="WKW1693" s="31"/>
      <c r="WKX1693" s="40"/>
      <c r="WKY1693" s="31"/>
      <c r="WKZ1693" s="50"/>
      <c r="WLA1693" s="31"/>
      <c r="WLB1693" s="40"/>
      <c r="WLC1693" s="31"/>
      <c r="WLD1693" s="50"/>
      <c r="WLE1693" s="31"/>
      <c r="WLF1693" s="40"/>
      <c r="WLG1693" s="31"/>
      <c r="WLH1693" s="50"/>
      <c r="WLI1693" s="31"/>
      <c r="WLJ1693" s="40"/>
      <c r="WLK1693" s="31"/>
      <c r="WLL1693" s="50"/>
      <c r="WLM1693" s="31"/>
      <c r="WLN1693" s="40"/>
      <c r="WLO1693" s="31"/>
      <c r="WLP1693" s="50"/>
      <c r="WLQ1693" s="31"/>
      <c r="WLR1693" s="40"/>
      <c r="WLS1693" s="31"/>
      <c r="WLT1693" s="50"/>
      <c r="WLU1693" s="31"/>
      <c r="WLV1693" s="40"/>
      <c r="WLW1693" s="31"/>
      <c r="WLX1693" s="50"/>
      <c r="WLY1693" s="31"/>
      <c r="WLZ1693" s="40"/>
      <c r="WMA1693" s="31"/>
      <c r="WMB1693" s="50"/>
      <c r="WMC1693" s="31"/>
      <c r="WMD1693" s="40"/>
      <c r="WME1693" s="31"/>
      <c r="WMF1693" s="50"/>
      <c r="WMG1693" s="31"/>
      <c r="WMH1693" s="40"/>
      <c r="WMI1693" s="31"/>
      <c r="WMJ1693" s="50"/>
      <c r="WMK1693" s="31"/>
      <c r="WML1693" s="40"/>
      <c r="WMM1693" s="31"/>
      <c r="WMN1693" s="50"/>
      <c r="WMO1693" s="31"/>
      <c r="WMP1693" s="40"/>
      <c r="WMQ1693" s="31"/>
      <c r="WMR1693" s="50"/>
      <c r="WMS1693" s="31"/>
      <c r="WMT1693" s="40"/>
      <c r="WMU1693" s="31"/>
      <c r="WMV1693" s="50"/>
      <c r="WMW1693" s="31"/>
      <c r="WMX1693" s="40"/>
      <c r="WMY1693" s="31"/>
      <c r="WMZ1693" s="50"/>
      <c r="WNA1693" s="31"/>
      <c r="WNB1693" s="40"/>
      <c r="WNC1693" s="31"/>
      <c r="WND1693" s="50"/>
      <c r="WNE1693" s="31"/>
      <c r="WNF1693" s="40"/>
      <c r="WNG1693" s="31"/>
      <c r="WNH1693" s="50"/>
      <c r="WNI1693" s="31"/>
      <c r="WNJ1693" s="40"/>
      <c r="WNK1693" s="31"/>
      <c r="WNL1693" s="50"/>
      <c r="WNM1693" s="31"/>
      <c r="WNN1693" s="40"/>
      <c r="WNO1693" s="31"/>
      <c r="WNP1693" s="50"/>
      <c r="WNQ1693" s="31"/>
      <c r="WNR1693" s="40"/>
      <c r="WNS1693" s="31"/>
      <c r="WNT1693" s="50"/>
      <c r="WNU1693" s="31"/>
      <c r="WNV1693" s="40"/>
      <c r="WNW1693" s="31"/>
      <c r="WNX1693" s="50"/>
      <c r="WNY1693" s="31"/>
      <c r="WNZ1693" s="40"/>
      <c r="WOA1693" s="31"/>
      <c r="WOB1693" s="50"/>
      <c r="WOC1693" s="31"/>
      <c r="WOD1693" s="40"/>
      <c r="WOE1693" s="31"/>
      <c r="WOF1693" s="50"/>
      <c r="WOG1693" s="31"/>
      <c r="WOH1693" s="40"/>
      <c r="WOI1693" s="31"/>
      <c r="WOJ1693" s="50"/>
      <c r="WOK1693" s="31"/>
      <c r="WOL1693" s="40"/>
      <c r="WOM1693" s="31"/>
      <c r="WON1693" s="50"/>
      <c r="WOO1693" s="31"/>
      <c r="WOP1693" s="40"/>
      <c r="WOQ1693" s="31"/>
      <c r="WOR1693" s="50"/>
      <c r="WOS1693" s="31"/>
      <c r="WOT1693" s="40"/>
      <c r="WOU1693" s="31"/>
      <c r="WOV1693" s="50"/>
      <c r="WOW1693" s="31"/>
      <c r="WOX1693" s="40"/>
      <c r="WOY1693" s="31"/>
      <c r="WOZ1693" s="50"/>
      <c r="WPA1693" s="31"/>
      <c r="WPB1693" s="40"/>
      <c r="WPC1693" s="31"/>
      <c r="WPD1693" s="50"/>
      <c r="WPE1693" s="31"/>
      <c r="WPF1693" s="40"/>
      <c r="WPG1693" s="31"/>
      <c r="WPH1693" s="50"/>
      <c r="WPI1693" s="31"/>
      <c r="WPJ1693" s="40"/>
      <c r="WPK1693" s="31"/>
      <c r="WPL1693" s="50"/>
      <c r="WPM1693" s="31"/>
      <c r="WPN1693" s="40"/>
      <c r="WPO1693" s="31"/>
      <c r="WPP1693" s="50"/>
      <c r="WPQ1693" s="31"/>
      <c r="WPR1693" s="40"/>
      <c r="WPS1693" s="31"/>
      <c r="WPT1693" s="50"/>
      <c r="WPU1693" s="31"/>
      <c r="WPV1693" s="40"/>
      <c r="WPW1693" s="31"/>
      <c r="WPX1693" s="50"/>
      <c r="WPY1693" s="31"/>
      <c r="WPZ1693" s="40"/>
      <c r="WQA1693" s="31"/>
      <c r="WQB1693" s="50"/>
      <c r="WQC1693" s="31"/>
      <c r="WQD1693" s="40"/>
      <c r="WQE1693" s="31"/>
      <c r="WQF1693" s="50"/>
      <c r="WQG1693" s="31"/>
      <c r="WQH1693" s="40"/>
      <c r="WQI1693" s="31"/>
      <c r="WQJ1693" s="50"/>
      <c r="WQK1693" s="31"/>
      <c r="WQL1693" s="40"/>
      <c r="WQM1693" s="31"/>
      <c r="WQN1693" s="50"/>
      <c r="WQO1693" s="31"/>
      <c r="WQP1693" s="40"/>
      <c r="WQQ1693" s="31"/>
      <c r="WQR1693" s="50"/>
      <c r="WQS1693" s="31"/>
      <c r="WQT1693" s="40"/>
      <c r="WQU1693" s="31"/>
      <c r="WQV1693" s="50"/>
      <c r="WQW1693" s="31"/>
      <c r="WQX1693" s="40"/>
      <c r="WQY1693" s="31"/>
      <c r="WQZ1693" s="50"/>
      <c r="WRA1693" s="31"/>
      <c r="WRB1693" s="40"/>
      <c r="WRC1693" s="31"/>
      <c r="WRD1693" s="50"/>
      <c r="WRE1693" s="31"/>
      <c r="WRF1693" s="40"/>
      <c r="WRG1693" s="31"/>
      <c r="WRH1693" s="50"/>
      <c r="WRI1693" s="31"/>
      <c r="WRJ1693" s="40"/>
      <c r="WRK1693" s="31"/>
      <c r="WRL1693" s="50"/>
      <c r="WRM1693" s="31"/>
      <c r="WRN1693" s="40"/>
      <c r="WRO1693" s="31"/>
      <c r="WRP1693" s="50"/>
      <c r="WRQ1693" s="31"/>
      <c r="WRR1693" s="40"/>
      <c r="WRS1693" s="31"/>
      <c r="WRT1693" s="50"/>
      <c r="WRU1693" s="31"/>
      <c r="WRV1693" s="40"/>
      <c r="WRW1693" s="31"/>
      <c r="WRX1693" s="50"/>
      <c r="WRY1693" s="31"/>
      <c r="WRZ1693" s="40"/>
      <c r="WSA1693" s="31"/>
      <c r="WSB1693" s="50"/>
      <c r="WSC1693" s="31"/>
      <c r="WSD1693" s="40"/>
      <c r="WSE1693" s="31"/>
      <c r="WSF1693" s="50"/>
      <c r="WSG1693" s="31"/>
      <c r="WSH1693" s="40"/>
      <c r="WSI1693" s="31"/>
      <c r="WSJ1693" s="50"/>
      <c r="WSK1693" s="31"/>
      <c r="WSL1693" s="40"/>
      <c r="WSM1693" s="31"/>
      <c r="WSN1693" s="50"/>
      <c r="WSO1693" s="31"/>
      <c r="WSP1693" s="40"/>
      <c r="WSQ1693" s="31"/>
      <c r="WSR1693" s="50"/>
      <c r="WSS1693" s="31"/>
      <c r="WST1693" s="40"/>
      <c r="WSU1693" s="31"/>
      <c r="WSV1693" s="50"/>
      <c r="WSW1693" s="31"/>
      <c r="WSX1693" s="40"/>
      <c r="WSY1693" s="31"/>
      <c r="WSZ1693" s="50"/>
      <c r="WTA1693" s="31"/>
      <c r="WTB1693" s="40"/>
      <c r="WTC1693" s="31"/>
      <c r="WTD1693" s="50"/>
      <c r="WTE1693" s="31"/>
      <c r="WTF1693" s="40"/>
      <c r="WTG1693" s="31"/>
      <c r="WTH1693" s="50"/>
      <c r="WTI1693" s="31"/>
      <c r="WTJ1693" s="40"/>
      <c r="WTK1693" s="31"/>
      <c r="WTL1693" s="50"/>
      <c r="WTM1693" s="31"/>
      <c r="WTN1693" s="40"/>
      <c r="WTO1693" s="31"/>
      <c r="WTP1693" s="50"/>
      <c r="WTQ1693" s="31"/>
      <c r="WTR1693" s="40"/>
      <c r="WTS1693" s="31"/>
      <c r="WTT1693" s="50"/>
      <c r="WTU1693" s="31"/>
      <c r="WTV1693" s="40"/>
      <c r="WTW1693" s="31"/>
      <c r="WTX1693" s="50"/>
      <c r="WTY1693" s="31"/>
      <c r="WTZ1693" s="40"/>
      <c r="WUA1693" s="31"/>
      <c r="WUB1693" s="50"/>
      <c r="WUC1693" s="31"/>
      <c r="WUD1693" s="40"/>
      <c r="WUE1693" s="31"/>
      <c r="WUF1693" s="50"/>
      <c r="WUG1693" s="31"/>
      <c r="WUH1693" s="40"/>
      <c r="WUI1693" s="31"/>
      <c r="WUJ1693" s="50"/>
      <c r="WUK1693" s="31"/>
      <c r="WUL1693" s="40"/>
      <c r="WUM1693" s="31"/>
      <c r="WUN1693" s="50"/>
      <c r="WUO1693" s="31"/>
      <c r="WUP1693" s="40"/>
      <c r="WUQ1693" s="31"/>
      <c r="WUR1693" s="50"/>
      <c r="WUS1693" s="31"/>
      <c r="WUT1693" s="40"/>
      <c r="WUU1693" s="31"/>
      <c r="WUV1693" s="50"/>
      <c r="WUW1693" s="31"/>
      <c r="WUX1693" s="40"/>
      <c r="WUY1693" s="31"/>
      <c r="WUZ1693" s="50"/>
      <c r="WVA1693" s="31"/>
      <c r="WVB1693" s="40"/>
      <c r="WVC1693" s="31"/>
      <c r="WVD1693" s="50"/>
      <c r="WVE1693" s="31"/>
      <c r="WVF1693" s="40"/>
      <c r="WVG1693" s="31"/>
      <c r="WVH1693" s="50"/>
      <c r="WVI1693" s="31"/>
      <c r="WVJ1693" s="40"/>
      <c r="WVK1693" s="31"/>
      <c r="WVL1693" s="50"/>
      <c r="WVM1693" s="31"/>
      <c r="WVN1693" s="40"/>
      <c r="WVO1693" s="31"/>
      <c r="WVP1693" s="50"/>
      <c r="WVQ1693" s="31"/>
      <c r="WVR1693" s="40"/>
      <c r="WVS1693" s="31"/>
      <c r="WVT1693" s="50"/>
      <c r="WVU1693" s="31"/>
      <c r="WVV1693" s="40"/>
      <c r="WVW1693" s="31"/>
      <c r="WVX1693" s="50"/>
      <c r="WVY1693" s="31"/>
      <c r="WVZ1693" s="40"/>
      <c r="WWA1693" s="31"/>
      <c r="WWB1693" s="50"/>
      <c r="WWC1693" s="31"/>
      <c r="WWD1693" s="40"/>
      <c r="WWE1693" s="31"/>
      <c r="WWF1693" s="50"/>
      <c r="WWG1693" s="31"/>
      <c r="WWH1693" s="40"/>
      <c r="WWI1693" s="31"/>
      <c r="WWJ1693" s="50"/>
      <c r="WWK1693" s="31"/>
      <c r="WWL1693" s="40"/>
      <c r="WWM1693" s="31"/>
      <c r="WWN1693" s="50"/>
      <c r="WWO1693" s="31"/>
      <c r="WWP1693" s="40"/>
      <c r="WWQ1693" s="31"/>
      <c r="WWR1693" s="50"/>
      <c r="WWS1693" s="31"/>
      <c r="WWT1693" s="40"/>
      <c r="WWU1693" s="31"/>
      <c r="WWV1693" s="50"/>
      <c r="WWW1693" s="31"/>
      <c r="WWX1693" s="40"/>
      <c r="WWY1693" s="31"/>
      <c r="WWZ1693" s="50"/>
      <c r="WXA1693" s="31"/>
      <c r="WXB1693" s="40"/>
      <c r="WXC1693" s="31"/>
      <c r="WXD1693" s="50"/>
      <c r="WXE1693" s="31"/>
      <c r="WXF1693" s="40"/>
      <c r="WXG1693" s="31"/>
      <c r="WXH1693" s="50"/>
      <c r="WXI1693" s="31"/>
      <c r="WXJ1693" s="40"/>
      <c r="WXK1693" s="31"/>
      <c r="WXL1693" s="50"/>
      <c r="WXM1693" s="31"/>
      <c r="WXN1693" s="40"/>
      <c r="WXO1693" s="31"/>
      <c r="WXP1693" s="50"/>
      <c r="WXQ1693" s="31"/>
      <c r="WXR1693" s="40"/>
      <c r="WXS1693" s="31"/>
      <c r="WXT1693" s="50"/>
      <c r="WXU1693" s="31"/>
      <c r="WXV1693" s="40"/>
      <c r="WXW1693" s="31"/>
      <c r="WXX1693" s="50"/>
      <c r="WXY1693" s="31"/>
      <c r="WXZ1693" s="40"/>
      <c r="WYA1693" s="31"/>
      <c r="WYB1693" s="50"/>
      <c r="WYC1693" s="31"/>
      <c r="WYD1693" s="40"/>
      <c r="WYE1693" s="31"/>
      <c r="WYF1693" s="50"/>
      <c r="WYG1693" s="31"/>
      <c r="WYH1693" s="40"/>
      <c r="WYI1693" s="31"/>
      <c r="WYJ1693" s="50"/>
      <c r="WYK1693" s="31"/>
      <c r="WYL1693" s="40"/>
      <c r="WYM1693" s="31"/>
      <c r="WYN1693" s="50"/>
      <c r="WYO1693" s="31"/>
      <c r="WYP1693" s="40"/>
      <c r="WYQ1693" s="31"/>
      <c r="WYR1693" s="50"/>
      <c r="WYS1693" s="31"/>
      <c r="WYT1693" s="40"/>
      <c r="WYU1693" s="31"/>
      <c r="WYV1693" s="50"/>
      <c r="WYW1693" s="31"/>
      <c r="WYX1693" s="40"/>
      <c r="WYY1693" s="31"/>
      <c r="WYZ1693" s="50"/>
      <c r="WZA1693" s="31"/>
      <c r="WZB1693" s="40"/>
      <c r="WZC1693" s="31"/>
      <c r="WZD1693" s="50"/>
      <c r="WZE1693" s="31"/>
      <c r="WZF1693" s="40"/>
      <c r="WZG1693" s="31"/>
      <c r="WZH1693" s="50"/>
      <c r="WZI1693" s="31"/>
      <c r="WZJ1693" s="40"/>
      <c r="WZK1693" s="31"/>
      <c r="WZL1693" s="50"/>
      <c r="WZM1693" s="31"/>
      <c r="WZN1693" s="40"/>
      <c r="WZO1693" s="31"/>
      <c r="WZP1693" s="50"/>
      <c r="WZQ1693" s="31"/>
      <c r="WZR1693" s="40"/>
      <c r="WZS1693" s="31"/>
      <c r="WZT1693" s="50"/>
      <c r="WZU1693" s="31"/>
      <c r="WZV1693" s="40"/>
      <c r="WZW1693" s="31"/>
      <c r="WZX1693" s="50"/>
      <c r="WZY1693" s="31"/>
      <c r="WZZ1693" s="40"/>
      <c r="XAA1693" s="31"/>
      <c r="XAB1693" s="50"/>
      <c r="XAC1693" s="31"/>
      <c r="XAD1693" s="40"/>
      <c r="XAE1693" s="31"/>
      <c r="XAF1693" s="50"/>
      <c r="XAG1693" s="31"/>
      <c r="XAH1693" s="40"/>
      <c r="XAI1693" s="31"/>
      <c r="XAJ1693" s="50"/>
      <c r="XAK1693" s="31"/>
      <c r="XAL1693" s="40"/>
      <c r="XAM1693" s="31"/>
      <c r="XAN1693" s="50"/>
      <c r="XAO1693" s="31"/>
      <c r="XAP1693" s="40"/>
      <c r="XAQ1693" s="31"/>
      <c r="XAR1693" s="50"/>
      <c r="XAS1693" s="31"/>
      <c r="XAT1693" s="40"/>
      <c r="XAU1693" s="31"/>
      <c r="XAV1693" s="50"/>
      <c r="XAW1693" s="31"/>
      <c r="XAX1693" s="40"/>
      <c r="XAY1693" s="31"/>
      <c r="XAZ1693" s="50"/>
      <c r="XBA1693" s="31"/>
      <c r="XBB1693" s="40"/>
      <c r="XBC1693" s="31"/>
      <c r="XBD1693" s="50"/>
      <c r="XBE1693" s="31"/>
      <c r="XBF1693" s="40"/>
      <c r="XBG1693" s="31"/>
      <c r="XBH1693" s="50"/>
      <c r="XBI1693" s="31"/>
      <c r="XBJ1693" s="40"/>
      <c r="XBK1693" s="31"/>
      <c r="XBL1693" s="50"/>
      <c r="XBM1693" s="31"/>
      <c r="XBN1693" s="40"/>
      <c r="XBO1693" s="31"/>
      <c r="XBP1693" s="50"/>
      <c r="XBQ1693" s="31"/>
      <c r="XBR1693" s="40"/>
      <c r="XBS1693" s="31"/>
      <c r="XBT1693" s="50"/>
      <c r="XBU1693" s="31"/>
      <c r="XBV1693" s="40"/>
      <c r="XBW1693" s="31"/>
      <c r="XBX1693" s="50"/>
      <c r="XBY1693" s="31"/>
      <c r="XBZ1693" s="40"/>
      <c r="XCA1693" s="31"/>
      <c r="XCB1693" s="50"/>
      <c r="XCC1693" s="31"/>
      <c r="XCD1693" s="40"/>
      <c r="XCE1693" s="31"/>
      <c r="XCF1693" s="50"/>
      <c r="XCG1693" s="31"/>
      <c r="XCH1693" s="40"/>
      <c r="XCI1693" s="31"/>
      <c r="XCJ1693" s="50"/>
      <c r="XCK1693" s="31"/>
      <c r="XCL1693" s="40"/>
      <c r="XCM1693" s="31"/>
      <c r="XCN1693" s="50"/>
      <c r="XCO1693" s="31"/>
      <c r="XCP1693" s="40"/>
      <c r="XCQ1693" s="31"/>
      <c r="XCR1693" s="50"/>
      <c r="XCS1693" s="31"/>
      <c r="XCT1693" s="40"/>
      <c r="XCU1693" s="31"/>
      <c r="XCV1693" s="50"/>
      <c r="XCW1693" s="31"/>
      <c r="XCX1693" s="40"/>
      <c r="XCY1693" s="31"/>
      <c r="XCZ1693" s="50"/>
      <c r="XDA1693" s="31"/>
      <c r="XDB1693" s="40"/>
      <c r="XDC1693" s="31"/>
      <c r="XDD1693" s="50"/>
      <c r="XDE1693" s="31"/>
      <c r="XDF1693" s="40"/>
      <c r="XDG1693" s="31"/>
      <c r="XDH1693" s="50"/>
      <c r="XDI1693" s="31"/>
      <c r="XDJ1693" s="40"/>
      <c r="XDK1693" s="31"/>
      <c r="XDL1693" s="50"/>
      <c r="XDM1693" s="31"/>
      <c r="XDN1693" s="40"/>
      <c r="XDO1693" s="31"/>
      <c r="XDP1693" s="50"/>
      <c r="XDQ1693" s="31"/>
      <c r="XDR1693" s="40"/>
      <c r="XDS1693" s="31"/>
      <c r="XDT1693" s="50"/>
      <c r="XDU1693" s="31"/>
      <c r="XDV1693" s="40"/>
      <c r="XDW1693" s="31"/>
      <c r="XDX1693" s="50"/>
      <c r="XDY1693" s="31"/>
      <c r="XDZ1693" s="40"/>
      <c r="XEA1693" s="31"/>
      <c r="XEB1693" s="50"/>
      <c r="XEC1693" s="31"/>
      <c r="XED1693" s="40"/>
      <c r="XEE1693" s="31"/>
      <c r="XEF1693" s="50"/>
      <c r="XEG1693" s="31"/>
      <c r="XEH1693" s="40"/>
      <c r="XEI1693" s="31"/>
      <c r="XEJ1693" s="50"/>
      <c r="XEK1693" s="31"/>
      <c r="XEL1693" s="40"/>
      <c r="XEM1693" s="31"/>
      <c r="XEN1693" s="50"/>
      <c r="XEO1693" s="31"/>
      <c r="XEP1693" s="40"/>
      <c r="XEQ1693" s="31"/>
      <c r="XER1693" s="50"/>
      <c r="XES1693" s="31"/>
      <c r="XET1693" s="40"/>
      <c r="XEU1693" s="31"/>
      <c r="XEV1693" s="50"/>
      <c r="XEW1693" s="31"/>
      <c r="XEX1693" s="40"/>
      <c r="XEY1693" s="31"/>
      <c r="XEZ1693" s="50"/>
      <c r="XFA1693" s="31"/>
      <c r="XFB1693" s="40"/>
      <c r="XFC1693" s="31"/>
      <c r="XFD1693" s="50"/>
    </row>
    <row r="1694" spans="1:16384" customFormat="1" hidden="1">
      <c r="A1694" s="31" t="s">
        <v>9</v>
      </c>
      <c r="B1694" s="40">
        <v>44713</v>
      </c>
      <c r="C1694" s="31" t="s">
        <v>45</v>
      </c>
      <c r="D1694" s="50">
        <v>0.79</v>
      </c>
    </row>
    <row r="1695" spans="1:16384" customFormat="1" hidden="1">
      <c r="A1695" s="74" t="s">
        <v>10</v>
      </c>
      <c r="B1695" s="75">
        <v>44713</v>
      </c>
      <c r="C1695" s="74" t="s">
        <v>34</v>
      </c>
      <c r="D1695" s="80">
        <v>2779440</v>
      </c>
    </row>
    <row r="1696" spans="1:16384" customFormat="1" hidden="1">
      <c r="A1696" s="74" t="s">
        <v>10</v>
      </c>
      <c r="B1696" s="75">
        <v>44713</v>
      </c>
      <c r="C1696" s="81" t="s">
        <v>12</v>
      </c>
      <c r="D1696" s="80">
        <v>1313591</v>
      </c>
    </row>
    <row r="1697" spans="1:4" hidden="1">
      <c r="A1697" s="74" t="s">
        <v>10</v>
      </c>
      <c r="B1697" s="75">
        <v>44713</v>
      </c>
      <c r="C1697" s="82" t="s">
        <v>62</v>
      </c>
      <c r="D1697" s="80">
        <v>4093031</v>
      </c>
    </row>
    <row r="1698" spans="1:4" hidden="1">
      <c r="A1698" s="74" t="s">
        <v>10</v>
      </c>
      <c r="B1698" s="75">
        <v>44713</v>
      </c>
      <c r="C1698" s="74" t="s">
        <v>47</v>
      </c>
      <c r="D1698" s="79">
        <v>0.80756157816881713</v>
      </c>
    </row>
    <row r="1699" spans="1:4" hidden="1">
      <c r="A1699" s="74" t="s">
        <v>10</v>
      </c>
      <c r="B1699" s="75">
        <v>44713</v>
      </c>
      <c r="C1699" s="74" t="s">
        <v>45</v>
      </c>
      <c r="D1699" s="87">
        <v>0.79989078227132304</v>
      </c>
    </row>
    <row r="1700" spans="1:4" hidden="1">
      <c r="A1700" s="74" t="s">
        <v>10</v>
      </c>
      <c r="B1700" s="75">
        <v>44713</v>
      </c>
      <c r="C1700" s="74" t="s">
        <v>46</v>
      </c>
      <c r="D1700" s="79">
        <v>0.82452896703424772</v>
      </c>
    </row>
    <row r="1701" spans="1:4" hidden="1">
      <c r="A1701" s="88" t="s">
        <v>15</v>
      </c>
      <c r="B1701" s="40">
        <v>43466</v>
      </c>
      <c r="C1701" s="38" t="s">
        <v>8</v>
      </c>
      <c r="D1701" s="89">
        <v>1423159</v>
      </c>
    </row>
    <row r="1702" spans="1:4" hidden="1">
      <c r="A1702" s="88" t="s">
        <v>15</v>
      </c>
      <c r="B1702" s="40">
        <v>43497</v>
      </c>
      <c r="C1702" s="38" t="s">
        <v>8</v>
      </c>
      <c r="D1702" s="89">
        <v>1289277</v>
      </c>
    </row>
    <row r="1703" spans="1:4" hidden="1">
      <c r="A1703" s="88" t="s">
        <v>15</v>
      </c>
      <c r="B1703" s="40">
        <v>43525</v>
      </c>
      <c r="C1703" s="38" t="s">
        <v>8</v>
      </c>
      <c r="D1703" s="89">
        <v>1472727</v>
      </c>
    </row>
    <row r="1704" spans="1:4" hidden="1">
      <c r="A1704" s="88" t="s">
        <v>15</v>
      </c>
      <c r="B1704" s="40">
        <v>43556</v>
      </c>
      <c r="C1704" s="38" t="s">
        <v>8</v>
      </c>
      <c r="D1704" s="89">
        <v>1301756</v>
      </c>
    </row>
    <row r="1705" spans="1:4" hidden="1">
      <c r="A1705" s="88" t="s">
        <v>15</v>
      </c>
      <c r="B1705" s="40">
        <v>43586</v>
      </c>
      <c r="C1705" s="38" t="s">
        <v>8</v>
      </c>
      <c r="D1705" s="89">
        <v>1183038</v>
      </c>
    </row>
    <row r="1706" spans="1:4" hidden="1">
      <c r="A1706" s="88" t="s">
        <v>15</v>
      </c>
      <c r="B1706" s="40">
        <v>43617</v>
      </c>
      <c r="C1706" s="38" t="s">
        <v>8</v>
      </c>
      <c r="D1706" s="89">
        <v>1252614</v>
      </c>
    </row>
    <row r="1707" spans="1:4" hidden="1">
      <c r="A1707" s="88" t="s">
        <v>15</v>
      </c>
      <c r="B1707" s="40">
        <v>43647</v>
      </c>
      <c r="C1707" s="38" t="s">
        <v>8</v>
      </c>
      <c r="D1707" s="89">
        <v>1308921</v>
      </c>
    </row>
    <row r="1708" spans="1:4" hidden="1">
      <c r="A1708" s="88" t="s">
        <v>15</v>
      </c>
      <c r="B1708" s="40">
        <v>43678</v>
      </c>
      <c r="C1708" s="38" t="s">
        <v>8</v>
      </c>
      <c r="D1708" s="89">
        <v>1213108</v>
      </c>
    </row>
    <row r="1709" spans="1:4" hidden="1">
      <c r="A1709" s="88" t="s">
        <v>15</v>
      </c>
      <c r="B1709" s="40">
        <v>43709</v>
      </c>
      <c r="C1709" s="38" t="s">
        <v>8</v>
      </c>
      <c r="D1709" s="89">
        <v>837241</v>
      </c>
    </row>
    <row r="1710" spans="1:4" hidden="1">
      <c r="A1710" s="88" t="s">
        <v>15</v>
      </c>
      <c r="B1710" s="40">
        <v>43739</v>
      </c>
      <c r="C1710" s="38" t="s">
        <v>8</v>
      </c>
      <c r="D1710" s="89">
        <v>866278</v>
      </c>
    </row>
    <row r="1711" spans="1:4" hidden="1">
      <c r="A1711" s="88" t="s">
        <v>15</v>
      </c>
      <c r="B1711" s="40">
        <v>43770</v>
      </c>
      <c r="C1711" s="38" t="s">
        <v>8</v>
      </c>
      <c r="D1711" s="89">
        <v>1005930</v>
      </c>
    </row>
    <row r="1712" spans="1:4" hidden="1">
      <c r="A1712" s="88" t="s">
        <v>15</v>
      </c>
      <c r="B1712" s="40">
        <v>43800</v>
      </c>
      <c r="C1712" s="38" t="s">
        <v>8</v>
      </c>
      <c r="D1712" s="89">
        <v>1244272</v>
      </c>
    </row>
    <row r="1713" spans="1:4" hidden="1">
      <c r="A1713" s="88" t="s">
        <v>15</v>
      </c>
      <c r="B1713" s="40">
        <v>43831</v>
      </c>
      <c r="C1713" s="38" t="s">
        <v>8</v>
      </c>
      <c r="D1713" s="89">
        <v>1344605</v>
      </c>
    </row>
    <row r="1714" spans="1:4" hidden="1">
      <c r="A1714" s="88" t="s">
        <v>15</v>
      </c>
      <c r="B1714" s="40">
        <v>43862</v>
      </c>
      <c r="C1714" s="38" t="s">
        <v>8</v>
      </c>
      <c r="D1714" s="89">
        <v>1228673</v>
      </c>
    </row>
    <row r="1715" spans="1:4" hidden="1">
      <c r="A1715" s="88" t="s">
        <v>15</v>
      </c>
      <c r="B1715" s="40">
        <v>43891</v>
      </c>
      <c r="C1715" s="38" t="s">
        <v>8</v>
      </c>
      <c r="D1715" s="89">
        <v>751117</v>
      </c>
    </row>
    <row r="1716" spans="1:4" hidden="1">
      <c r="A1716" s="88" t="s">
        <v>15</v>
      </c>
      <c r="B1716" s="40">
        <v>43922</v>
      </c>
      <c r="C1716" s="38" t="s">
        <v>8</v>
      </c>
      <c r="D1716" s="89">
        <v>8624</v>
      </c>
    </row>
    <row r="1717" spans="1:4" hidden="1">
      <c r="A1717" s="88" t="s">
        <v>15</v>
      </c>
      <c r="B1717" s="40">
        <v>43952</v>
      </c>
      <c r="C1717" s="38" t="s">
        <v>8</v>
      </c>
      <c r="D1717" s="89">
        <v>12764</v>
      </c>
    </row>
    <row r="1718" spans="1:4" hidden="1">
      <c r="A1718" s="88" t="s">
        <v>15</v>
      </c>
      <c r="B1718" s="40">
        <v>43983</v>
      </c>
      <c r="C1718" s="38" t="s">
        <v>8</v>
      </c>
      <c r="D1718" s="89">
        <v>14512</v>
      </c>
    </row>
    <row r="1719" spans="1:4" hidden="1">
      <c r="A1719" s="88" t="s">
        <v>15</v>
      </c>
      <c r="B1719" s="40">
        <v>44013</v>
      </c>
      <c r="C1719" s="38" t="s">
        <v>8</v>
      </c>
      <c r="D1719" s="89">
        <v>247985</v>
      </c>
    </row>
    <row r="1720" spans="1:4" hidden="1">
      <c r="A1720" s="88" t="s">
        <v>15</v>
      </c>
      <c r="B1720" s="40">
        <v>44044</v>
      </c>
      <c r="C1720" s="38" t="s">
        <v>8</v>
      </c>
      <c r="D1720" s="89">
        <v>269667</v>
      </c>
    </row>
    <row r="1721" spans="1:4" hidden="1">
      <c r="A1721" s="88" t="s">
        <v>15</v>
      </c>
      <c r="B1721" s="40">
        <v>44075</v>
      </c>
      <c r="C1721" s="38" t="s">
        <v>8</v>
      </c>
      <c r="D1721" s="89">
        <v>264216</v>
      </c>
    </row>
    <row r="1722" spans="1:4" hidden="1">
      <c r="A1722" s="88" t="s">
        <v>15</v>
      </c>
      <c r="B1722" s="40">
        <v>44105</v>
      </c>
      <c r="C1722" s="38" t="s">
        <v>8</v>
      </c>
      <c r="D1722" s="89">
        <v>325750</v>
      </c>
    </row>
    <row r="1723" spans="1:4" hidden="1">
      <c r="A1723" s="88" t="s">
        <v>15</v>
      </c>
      <c r="B1723" s="40">
        <v>44136</v>
      </c>
      <c r="C1723" s="38" t="s">
        <v>8</v>
      </c>
      <c r="D1723" s="89">
        <v>399286</v>
      </c>
    </row>
    <row r="1724" spans="1:4" hidden="1">
      <c r="A1724" s="88" t="s">
        <v>15</v>
      </c>
      <c r="B1724" s="40">
        <v>44166</v>
      </c>
      <c r="C1724" s="38" t="s">
        <v>8</v>
      </c>
      <c r="D1724" s="89">
        <v>601905</v>
      </c>
    </row>
    <row r="1725" spans="1:4" hidden="1">
      <c r="A1725" s="88" t="s">
        <v>15</v>
      </c>
      <c r="B1725" s="40">
        <v>44197</v>
      </c>
      <c r="C1725" s="38" t="s">
        <v>8</v>
      </c>
      <c r="D1725" s="89">
        <v>620558</v>
      </c>
    </row>
    <row r="1726" spans="1:4" hidden="1">
      <c r="A1726" s="88" t="s">
        <v>15</v>
      </c>
      <c r="B1726" s="40">
        <v>44228</v>
      </c>
      <c r="C1726" s="38" t="s">
        <v>8</v>
      </c>
      <c r="D1726" s="89">
        <v>446579</v>
      </c>
    </row>
    <row r="1727" spans="1:4" hidden="1">
      <c r="A1727" s="88" t="s">
        <v>15</v>
      </c>
      <c r="B1727" s="40">
        <v>44256</v>
      </c>
      <c r="C1727" s="38" t="s">
        <v>8</v>
      </c>
      <c r="D1727" s="89">
        <v>630751</v>
      </c>
    </row>
    <row r="1728" spans="1:4" hidden="1">
      <c r="A1728" s="88" t="s">
        <v>15</v>
      </c>
      <c r="B1728" s="40">
        <v>44287</v>
      </c>
      <c r="C1728" s="38" t="s">
        <v>8</v>
      </c>
      <c r="D1728" s="89">
        <v>737152</v>
      </c>
    </row>
    <row r="1729" spans="1:4" hidden="1">
      <c r="A1729" s="88" t="s">
        <v>15</v>
      </c>
      <c r="B1729" s="40">
        <v>44317</v>
      </c>
      <c r="C1729" s="38" t="s">
        <v>8</v>
      </c>
      <c r="D1729" s="89">
        <v>816011</v>
      </c>
    </row>
    <row r="1730" spans="1:4" hidden="1">
      <c r="A1730" s="88" t="s">
        <v>15</v>
      </c>
      <c r="B1730" s="40">
        <v>44348</v>
      </c>
      <c r="C1730" s="38" t="s">
        <v>8</v>
      </c>
      <c r="D1730" s="89">
        <v>946771</v>
      </c>
    </row>
    <row r="1731" spans="1:4" hidden="1">
      <c r="A1731" s="88" t="s">
        <v>15</v>
      </c>
      <c r="B1731" s="40">
        <v>44378</v>
      </c>
      <c r="C1731" s="38" t="s">
        <v>8</v>
      </c>
      <c r="D1731" s="89">
        <v>1150117</v>
      </c>
    </row>
    <row r="1732" spans="1:4" hidden="1">
      <c r="A1732" s="88" t="s">
        <v>15</v>
      </c>
      <c r="B1732" s="40">
        <v>44409</v>
      </c>
      <c r="C1732" s="38" t="s">
        <v>8</v>
      </c>
      <c r="D1732" s="89">
        <v>1116153</v>
      </c>
    </row>
    <row r="1733" spans="1:4" hidden="1">
      <c r="A1733" s="88" t="s">
        <v>15</v>
      </c>
      <c r="B1733" s="40">
        <v>44440</v>
      </c>
      <c r="C1733" s="38" t="s">
        <v>8</v>
      </c>
      <c r="D1733" s="89">
        <v>890683</v>
      </c>
    </row>
    <row r="1734" spans="1:4" hidden="1">
      <c r="A1734" s="88" t="s">
        <v>15</v>
      </c>
      <c r="B1734" s="40">
        <v>44470</v>
      </c>
      <c r="C1734" s="38" t="s">
        <v>8</v>
      </c>
      <c r="D1734" s="89">
        <v>947306</v>
      </c>
    </row>
    <row r="1735" spans="1:4" hidden="1">
      <c r="A1735" s="88" t="s">
        <v>15</v>
      </c>
      <c r="B1735" s="40">
        <v>44501</v>
      </c>
      <c r="C1735" s="38" t="s">
        <v>8</v>
      </c>
      <c r="D1735" s="89">
        <v>1091928</v>
      </c>
    </row>
    <row r="1736" spans="1:4" hidden="1">
      <c r="A1736" s="88" t="s">
        <v>15</v>
      </c>
      <c r="B1736" s="40">
        <v>44531</v>
      </c>
      <c r="C1736" s="38" t="s">
        <v>8</v>
      </c>
      <c r="D1736" s="89">
        <v>1327491</v>
      </c>
    </row>
    <row r="1737" spans="1:4" hidden="1">
      <c r="A1737" s="88" t="s">
        <v>15</v>
      </c>
      <c r="B1737" s="40">
        <v>44562</v>
      </c>
      <c r="C1737" s="38" t="s">
        <v>8</v>
      </c>
      <c r="D1737" s="89">
        <v>1285503</v>
      </c>
    </row>
    <row r="1738" spans="1:4" hidden="1">
      <c r="A1738" s="88" t="s">
        <v>15</v>
      </c>
      <c r="B1738" s="40">
        <v>44593</v>
      </c>
      <c r="C1738" s="38" t="s">
        <v>8</v>
      </c>
      <c r="D1738" s="89">
        <v>1174404</v>
      </c>
    </row>
    <row r="1739" spans="1:4" hidden="1">
      <c r="A1739" s="88" t="s">
        <v>15</v>
      </c>
      <c r="B1739" s="40">
        <v>44621</v>
      </c>
      <c r="C1739" s="38" t="s">
        <v>8</v>
      </c>
      <c r="D1739" s="89">
        <v>1342266</v>
      </c>
    </row>
    <row r="1740" spans="1:4" hidden="1">
      <c r="A1740" s="88" t="s">
        <v>15</v>
      </c>
      <c r="B1740" s="40">
        <v>44652</v>
      </c>
      <c r="C1740" s="38" t="s">
        <v>8</v>
      </c>
      <c r="D1740" s="89">
        <v>1350993</v>
      </c>
    </row>
    <row r="1741" spans="1:4" hidden="1">
      <c r="A1741" s="88" t="s">
        <v>15</v>
      </c>
      <c r="B1741" s="40">
        <v>44682</v>
      </c>
      <c r="C1741" s="38" t="s">
        <v>8</v>
      </c>
      <c r="D1741" s="70">
        <v>1226785</v>
      </c>
    </row>
    <row r="1742" spans="1:4" hidden="1">
      <c r="A1742" s="88" t="s">
        <v>15</v>
      </c>
      <c r="B1742" s="40">
        <v>44713</v>
      </c>
      <c r="C1742" s="38" t="s">
        <v>8</v>
      </c>
      <c r="D1742" s="70">
        <v>1315532</v>
      </c>
    </row>
    <row r="1743" spans="1:4" hidden="1">
      <c r="A1743" s="31" t="s">
        <v>3</v>
      </c>
      <c r="B1743" s="40">
        <v>44743</v>
      </c>
      <c r="C1743" s="38" t="s">
        <v>8</v>
      </c>
      <c r="D1743" s="71">
        <v>773172</v>
      </c>
    </row>
    <row r="1744" spans="1:4" hidden="1">
      <c r="A1744" s="31" t="s">
        <v>3</v>
      </c>
      <c r="B1744" s="40">
        <v>44743</v>
      </c>
      <c r="C1744" s="38" t="s">
        <v>41</v>
      </c>
      <c r="D1744" s="71">
        <v>1965218</v>
      </c>
    </row>
    <row r="1745" spans="1:5" hidden="1">
      <c r="A1745" s="31" t="s">
        <v>3</v>
      </c>
      <c r="B1745" s="40">
        <v>44743</v>
      </c>
      <c r="C1745" s="31" t="s">
        <v>33</v>
      </c>
      <c r="D1745" s="71">
        <v>1192046</v>
      </c>
    </row>
    <row r="1746" spans="1:5" hidden="1">
      <c r="A1746" s="31" t="s">
        <v>7</v>
      </c>
      <c r="B1746" s="40">
        <v>44743</v>
      </c>
      <c r="C1746" s="31" t="s">
        <v>33</v>
      </c>
      <c r="D1746" s="71">
        <v>7653857</v>
      </c>
    </row>
    <row r="1747" spans="1:5" hidden="1">
      <c r="A1747" s="31" t="s">
        <v>7</v>
      </c>
      <c r="B1747" s="40">
        <v>44743</v>
      </c>
      <c r="C1747" s="41" t="s">
        <v>41</v>
      </c>
      <c r="D1747" s="71">
        <v>9122592</v>
      </c>
    </row>
    <row r="1748" spans="1:5" hidden="1">
      <c r="A1748" s="31" t="s">
        <v>7</v>
      </c>
      <c r="B1748" s="40">
        <v>44743</v>
      </c>
      <c r="C1748" s="38" t="s">
        <v>8</v>
      </c>
      <c r="D1748" s="71">
        <v>1468735</v>
      </c>
    </row>
    <row r="1749" spans="1:5" hidden="1">
      <c r="A1749" s="31" t="s">
        <v>13</v>
      </c>
      <c r="B1749" s="40">
        <v>44743</v>
      </c>
      <c r="C1749" s="31" t="s">
        <v>41</v>
      </c>
      <c r="D1749" s="71">
        <v>10039445</v>
      </c>
    </row>
    <row r="1750" spans="1:5" hidden="1">
      <c r="A1750" s="31" t="s">
        <v>13</v>
      </c>
      <c r="B1750" s="40">
        <v>44743</v>
      </c>
      <c r="C1750" s="38" t="s">
        <v>8</v>
      </c>
      <c r="D1750" s="71">
        <v>4725764</v>
      </c>
    </row>
    <row r="1751" spans="1:5" hidden="1">
      <c r="A1751" s="31" t="s">
        <v>13</v>
      </c>
      <c r="B1751" s="40">
        <v>44743</v>
      </c>
      <c r="C1751" s="41" t="s">
        <v>33</v>
      </c>
      <c r="D1751" s="71">
        <v>5313681</v>
      </c>
    </row>
    <row r="1752" spans="1:5" hidden="1">
      <c r="A1752" s="88" t="s">
        <v>15</v>
      </c>
      <c r="B1752" s="40">
        <v>44743</v>
      </c>
      <c r="C1752" s="38" t="s">
        <v>8</v>
      </c>
      <c r="D1752" s="70">
        <v>1513509</v>
      </c>
    </row>
    <row r="1753" spans="1:5" hidden="1">
      <c r="A1753" s="31" t="s">
        <v>9</v>
      </c>
      <c r="B1753" s="40">
        <v>44743</v>
      </c>
      <c r="C1753" s="38" t="s">
        <v>8</v>
      </c>
      <c r="D1753" s="69">
        <v>652100</v>
      </c>
    </row>
    <row r="1754" spans="1:5" hidden="1">
      <c r="A1754" s="31" t="s">
        <v>9</v>
      </c>
      <c r="B1754" s="40">
        <v>44743</v>
      </c>
      <c r="C1754" s="38" t="s">
        <v>49</v>
      </c>
      <c r="D1754" s="69">
        <v>1783125</v>
      </c>
    </row>
    <row r="1755" spans="1:5" hidden="1">
      <c r="A1755" s="31" t="s">
        <v>9</v>
      </c>
      <c r="B1755" s="40">
        <v>44743</v>
      </c>
      <c r="C1755" s="31" t="s">
        <v>33</v>
      </c>
      <c r="D1755" s="69">
        <v>1131025</v>
      </c>
      <c r="E1755" s="45"/>
    </row>
    <row r="1756" spans="1:5" hidden="1">
      <c r="A1756" s="31" t="s">
        <v>14</v>
      </c>
      <c r="B1756" s="40">
        <v>44713</v>
      </c>
      <c r="C1756" s="38" t="s">
        <v>41</v>
      </c>
      <c r="D1756" s="71">
        <v>1573436</v>
      </c>
    </row>
    <row r="1757" spans="1:5" hidden="1">
      <c r="A1757" s="31" t="s">
        <v>14</v>
      </c>
      <c r="B1757" s="40">
        <v>44713</v>
      </c>
      <c r="C1757" s="38" t="s">
        <v>8</v>
      </c>
      <c r="D1757" s="71">
        <v>611245</v>
      </c>
    </row>
    <row r="1758" spans="1:5" hidden="1">
      <c r="A1758" s="31" t="s">
        <v>14</v>
      </c>
      <c r="B1758" s="40">
        <v>44713</v>
      </c>
      <c r="C1758" s="38" t="s">
        <v>33</v>
      </c>
      <c r="D1758" s="71">
        <v>962191</v>
      </c>
    </row>
    <row r="1759" spans="1:5" hidden="1">
      <c r="A1759" s="31" t="s">
        <v>7</v>
      </c>
      <c r="B1759" s="40">
        <v>44743</v>
      </c>
      <c r="C1759" s="31" t="s">
        <v>47</v>
      </c>
      <c r="D1759" s="50">
        <v>0.80528093464136286</v>
      </c>
    </row>
    <row r="1760" spans="1:5" hidden="1">
      <c r="A1760" s="31" t="s">
        <v>7</v>
      </c>
      <c r="B1760" s="40">
        <v>44743</v>
      </c>
      <c r="C1760" s="31" t="s">
        <v>45</v>
      </c>
      <c r="D1760" s="50">
        <v>0.79046318167796703</v>
      </c>
    </row>
    <row r="1761" spans="1:4" hidden="1">
      <c r="A1761" s="31" t="s">
        <v>7</v>
      </c>
      <c r="B1761" s="40">
        <v>44743</v>
      </c>
      <c r="C1761" s="31" t="s">
        <v>46</v>
      </c>
      <c r="D1761" s="50">
        <v>0.81985220628005639</v>
      </c>
    </row>
    <row r="1762" spans="1:4" hidden="1">
      <c r="A1762" s="31" t="s">
        <v>13</v>
      </c>
      <c r="B1762" s="40">
        <v>44743</v>
      </c>
      <c r="C1762" s="31" t="s">
        <v>47</v>
      </c>
      <c r="D1762" s="50">
        <v>0.85</v>
      </c>
    </row>
    <row r="1763" spans="1:4" hidden="1">
      <c r="A1763" s="31" t="s">
        <v>13</v>
      </c>
      <c r="B1763" s="40">
        <v>44743</v>
      </c>
      <c r="C1763" s="31" t="s">
        <v>45</v>
      </c>
      <c r="D1763" s="50">
        <v>0.83</v>
      </c>
    </row>
    <row r="1764" spans="1:4" hidden="1">
      <c r="A1764" s="31" t="s">
        <v>13</v>
      </c>
      <c r="B1764" s="40">
        <v>44743</v>
      </c>
      <c r="C1764" s="31" t="s">
        <v>46</v>
      </c>
      <c r="D1764" s="50">
        <v>0.86</v>
      </c>
    </row>
    <row r="1765" spans="1:4" hidden="1">
      <c r="A1765" s="74" t="s">
        <v>10</v>
      </c>
      <c r="B1765" s="75">
        <v>44743</v>
      </c>
      <c r="C1765" s="74" t="s">
        <v>34</v>
      </c>
      <c r="D1765" s="80">
        <v>2985621</v>
      </c>
    </row>
    <row r="1766" spans="1:4" hidden="1">
      <c r="A1766" s="74" t="s">
        <v>10</v>
      </c>
      <c r="B1766" s="75">
        <v>44743</v>
      </c>
      <c r="C1766" s="81" t="s">
        <v>12</v>
      </c>
      <c r="D1766" s="80">
        <v>1441848</v>
      </c>
    </row>
    <row r="1767" spans="1:4" hidden="1">
      <c r="A1767" s="74" t="s">
        <v>10</v>
      </c>
      <c r="B1767" s="75">
        <v>44743</v>
      </c>
      <c r="C1767" s="82" t="s">
        <v>62</v>
      </c>
      <c r="D1767" s="80">
        <v>4427469</v>
      </c>
    </row>
    <row r="1768" spans="1:4" hidden="1">
      <c r="A1768" s="74" t="s">
        <v>10</v>
      </c>
      <c r="B1768" s="75">
        <v>44743</v>
      </c>
      <c r="C1768" s="74" t="s">
        <v>47</v>
      </c>
      <c r="D1768" s="92">
        <v>0.83502763499515953</v>
      </c>
    </row>
    <row r="1769" spans="1:4" hidden="1">
      <c r="A1769" s="74" t="s">
        <v>10</v>
      </c>
      <c r="B1769" s="75">
        <v>44743</v>
      </c>
      <c r="C1769" s="74" t="s">
        <v>45</v>
      </c>
      <c r="D1769" s="91">
        <v>0.83126909829550477</v>
      </c>
    </row>
    <row r="1770" spans="1:4" hidden="1">
      <c r="A1770" s="74" t="s">
        <v>10</v>
      </c>
      <c r="B1770" s="75">
        <v>44743</v>
      </c>
      <c r="C1770" s="74" t="s">
        <v>46</v>
      </c>
      <c r="D1770" s="91">
        <v>0.84299707658658307</v>
      </c>
    </row>
    <row r="1771" spans="1:4" hidden="1">
      <c r="A1771" s="31" t="s">
        <v>3</v>
      </c>
      <c r="B1771" s="40">
        <v>44774</v>
      </c>
      <c r="C1771" s="38" t="s">
        <v>8</v>
      </c>
      <c r="D1771" s="71">
        <v>796162</v>
      </c>
    </row>
    <row r="1772" spans="1:4" hidden="1">
      <c r="A1772" s="31" t="s">
        <v>3</v>
      </c>
      <c r="B1772" s="40">
        <v>44774</v>
      </c>
      <c r="C1772" s="38" t="s">
        <v>41</v>
      </c>
      <c r="D1772" s="71">
        <v>2058089</v>
      </c>
    </row>
    <row r="1773" spans="1:4" hidden="1">
      <c r="A1773" s="31" t="s">
        <v>3</v>
      </c>
      <c r="B1773" s="40">
        <v>44774</v>
      </c>
      <c r="C1773" s="31" t="s">
        <v>33</v>
      </c>
      <c r="D1773" s="71">
        <v>1261927</v>
      </c>
    </row>
    <row r="1774" spans="1:4" hidden="1">
      <c r="A1774" s="31" t="s">
        <v>7</v>
      </c>
      <c r="B1774" s="40">
        <v>44774</v>
      </c>
      <c r="C1774" s="31" t="s">
        <v>33</v>
      </c>
      <c r="D1774" s="71">
        <v>7284426</v>
      </c>
    </row>
    <row r="1775" spans="1:4" hidden="1">
      <c r="A1775" s="31" t="s">
        <v>7</v>
      </c>
      <c r="B1775" s="40">
        <v>44774</v>
      </c>
      <c r="C1775" s="41" t="s">
        <v>41</v>
      </c>
      <c r="D1775" s="71">
        <v>8718725</v>
      </c>
    </row>
    <row r="1776" spans="1:4" hidden="1">
      <c r="A1776" s="31" t="s">
        <v>7</v>
      </c>
      <c r="B1776" s="40">
        <v>44774</v>
      </c>
      <c r="C1776" s="38" t="s">
        <v>8</v>
      </c>
      <c r="D1776" s="71">
        <v>1434299</v>
      </c>
    </row>
    <row r="1777" spans="1:4" hidden="1">
      <c r="A1777" s="31" t="s">
        <v>9</v>
      </c>
      <c r="B1777" s="40">
        <v>44774</v>
      </c>
      <c r="C1777" s="38" t="s">
        <v>8</v>
      </c>
      <c r="D1777" s="70">
        <v>611695</v>
      </c>
    </row>
    <row r="1778" spans="1:4" hidden="1">
      <c r="A1778" s="31" t="s">
        <v>9</v>
      </c>
      <c r="B1778" s="40">
        <v>44774</v>
      </c>
      <c r="C1778" s="38" t="s">
        <v>49</v>
      </c>
      <c r="D1778" s="70">
        <v>1637185</v>
      </c>
    </row>
    <row r="1779" spans="1:4" hidden="1">
      <c r="A1779" s="31" t="s">
        <v>9</v>
      </c>
      <c r="B1779" s="40">
        <v>44774</v>
      </c>
      <c r="C1779" s="31" t="s">
        <v>33</v>
      </c>
      <c r="D1779" s="70">
        <v>1025490</v>
      </c>
    </row>
    <row r="1780" spans="1:4" hidden="1">
      <c r="A1780" s="31" t="s">
        <v>14</v>
      </c>
      <c r="B1780" s="40">
        <v>44743</v>
      </c>
      <c r="C1780" s="38" t="s">
        <v>41</v>
      </c>
      <c r="D1780" s="71">
        <v>1852647</v>
      </c>
    </row>
    <row r="1781" spans="1:4" hidden="1">
      <c r="A1781" s="31" t="s">
        <v>14</v>
      </c>
      <c r="B1781" s="40">
        <v>44743</v>
      </c>
      <c r="C1781" s="38" t="s">
        <v>8</v>
      </c>
      <c r="D1781" s="71">
        <v>727135</v>
      </c>
    </row>
    <row r="1782" spans="1:4" hidden="1">
      <c r="A1782" s="31" t="s">
        <v>14</v>
      </c>
      <c r="B1782" s="40">
        <v>44743</v>
      </c>
      <c r="C1782" s="38" t="s">
        <v>33</v>
      </c>
      <c r="D1782" s="71">
        <v>1125512</v>
      </c>
    </row>
    <row r="1783" spans="1:4" hidden="1">
      <c r="A1783" s="31" t="s">
        <v>13</v>
      </c>
      <c r="B1783" s="40">
        <v>44774</v>
      </c>
      <c r="C1783" s="31" t="s">
        <v>41</v>
      </c>
      <c r="D1783" s="71">
        <v>9453817</v>
      </c>
    </row>
    <row r="1784" spans="1:4" hidden="1">
      <c r="A1784" s="31" t="s">
        <v>13</v>
      </c>
      <c r="B1784" s="40">
        <v>44774</v>
      </c>
      <c r="C1784" s="38" t="s">
        <v>8</v>
      </c>
      <c r="D1784" s="71">
        <v>4251350</v>
      </c>
    </row>
    <row r="1785" spans="1:4" hidden="1">
      <c r="A1785" s="31" t="s">
        <v>13</v>
      </c>
      <c r="B1785" s="40">
        <v>44774</v>
      </c>
      <c r="C1785" s="41" t="s">
        <v>33</v>
      </c>
      <c r="D1785" s="71">
        <v>5202467</v>
      </c>
    </row>
    <row r="1786" spans="1:4" hidden="1">
      <c r="A1786" s="74" t="s">
        <v>10</v>
      </c>
      <c r="B1786" s="75">
        <v>44774</v>
      </c>
      <c r="C1786" s="74" t="s">
        <v>34</v>
      </c>
      <c r="D1786" s="80">
        <v>2856730</v>
      </c>
    </row>
    <row r="1787" spans="1:4" hidden="1">
      <c r="A1787" s="74" t="s">
        <v>10</v>
      </c>
      <c r="B1787" s="75">
        <v>44774</v>
      </c>
      <c r="C1787" s="81" t="s">
        <v>12</v>
      </c>
      <c r="D1787" s="80">
        <v>1392050</v>
      </c>
    </row>
    <row r="1788" spans="1:4" hidden="1">
      <c r="A1788" s="74" t="s">
        <v>10</v>
      </c>
      <c r="B1788" s="75">
        <v>44774</v>
      </c>
      <c r="C1788" s="82" t="s">
        <v>62</v>
      </c>
      <c r="D1788" s="80">
        <v>4248780</v>
      </c>
    </row>
    <row r="1789" spans="1:4" hidden="1">
      <c r="A1789" s="88" t="s">
        <v>15</v>
      </c>
      <c r="B1789" s="40">
        <v>44774</v>
      </c>
      <c r="C1789" s="38" t="s">
        <v>8</v>
      </c>
      <c r="D1789" s="71">
        <v>1452240</v>
      </c>
    </row>
    <row r="1790" spans="1:4" hidden="1">
      <c r="A1790" s="31" t="s">
        <v>7</v>
      </c>
      <c r="B1790" s="40">
        <v>44774</v>
      </c>
      <c r="C1790" s="31" t="s">
        <v>47</v>
      </c>
      <c r="D1790" s="50">
        <v>0.84164218113181588</v>
      </c>
    </row>
    <row r="1791" spans="1:4" hidden="1">
      <c r="A1791" s="31" t="s">
        <v>7</v>
      </c>
      <c r="B1791" s="40">
        <v>44774</v>
      </c>
      <c r="C1791" s="31" t="s">
        <v>45</v>
      </c>
      <c r="D1791" s="50">
        <v>0.81378158954830926</v>
      </c>
    </row>
    <row r="1792" spans="1:4" hidden="1">
      <c r="A1792" s="31" t="s">
        <v>7</v>
      </c>
      <c r="B1792" s="40">
        <v>44774</v>
      </c>
      <c r="C1792" s="31" t="s">
        <v>46</v>
      </c>
      <c r="D1792" s="50">
        <v>0.86699478182288126</v>
      </c>
    </row>
    <row r="1793" spans="1:4" hidden="1">
      <c r="A1793" s="31" t="s">
        <v>13</v>
      </c>
      <c r="B1793" s="40">
        <v>44774</v>
      </c>
      <c r="C1793" s="31" t="s">
        <v>47</v>
      </c>
      <c r="D1793" s="50">
        <v>0.82</v>
      </c>
    </row>
    <row r="1794" spans="1:4" hidden="1">
      <c r="A1794" s="31" t="s">
        <v>13</v>
      </c>
      <c r="B1794" s="40">
        <v>44774</v>
      </c>
      <c r="C1794" s="31" t="s">
        <v>45</v>
      </c>
      <c r="D1794" s="50">
        <v>0.81</v>
      </c>
    </row>
    <row r="1795" spans="1:4" hidden="1">
      <c r="A1795" s="31" t="s">
        <v>13</v>
      </c>
      <c r="B1795" s="40">
        <v>44774</v>
      </c>
      <c r="C1795" s="31" t="s">
        <v>46</v>
      </c>
      <c r="D1795" s="50">
        <v>0.83399999999999996</v>
      </c>
    </row>
    <row r="1796" spans="1:4" hidden="1">
      <c r="A1796" s="74" t="s">
        <v>10</v>
      </c>
      <c r="B1796" s="75">
        <v>44774</v>
      </c>
      <c r="C1796" s="74" t="s">
        <v>47</v>
      </c>
      <c r="D1796" s="92">
        <v>0.80099504446356729</v>
      </c>
    </row>
    <row r="1797" spans="1:4" hidden="1">
      <c r="A1797" s="74" t="s">
        <v>10</v>
      </c>
      <c r="B1797" s="75">
        <v>44774</v>
      </c>
      <c r="C1797" s="74" t="s">
        <v>45</v>
      </c>
      <c r="D1797" s="91">
        <v>0.79122360596386698</v>
      </c>
    </row>
    <row r="1798" spans="1:4" hidden="1">
      <c r="A1798" s="74" t="s">
        <v>10</v>
      </c>
      <c r="B1798" s="75">
        <v>44774</v>
      </c>
      <c r="C1798" s="74" t="s">
        <v>46</v>
      </c>
      <c r="D1798" s="91">
        <v>0.82213532486056984</v>
      </c>
    </row>
    <row r="1799" spans="1:4">
      <c r="A1799" s="31" t="s">
        <v>3</v>
      </c>
      <c r="B1799" s="40">
        <v>44805</v>
      </c>
      <c r="C1799" s="38" t="s">
        <v>8</v>
      </c>
      <c r="D1799" s="71">
        <v>765803</v>
      </c>
    </row>
    <row r="1800" spans="1:4">
      <c r="A1800" s="31" t="s">
        <v>3</v>
      </c>
      <c r="B1800" s="40">
        <v>44805</v>
      </c>
      <c r="C1800" s="38" t="s">
        <v>41</v>
      </c>
      <c r="D1800" s="71">
        <v>1955101</v>
      </c>
    </row>
    <row r="1801" spans="1:4">
      <c r="A1801" s="31" t="s">
        <v>3</v>
      </c>
      <c r="B1801" s="40">
        <v>44805</v>
      </c>
      <c r="C1801" s="31" t="s">
        <v>33</v>
      </c>
      <c r="D1801" s="71">
        <v>1189298</v>
      </c>
    </row>
    <row r="1802" spans="1:4">
      <c r="A1802" s="31" t="s">
        <v>7</v>
      </c>
      <c r="B1802" s="40">
        <v>44805</v>
      </c>
      <c r="C1802" s="31" t="s">
        <v>33</v>
      </c>
      <c r="D1802" s="71">
        <v>6955151</v>
      </c>
    </row>
    <row r="1803" spans="1:4">
      <c r="A1803" s="31" t="s">
        <v>7</v>
      </c>
      <c r="B1803" s="40">
        <v>44805</v>
      </c>
      <c r="C1803" s="41" t="s">
        <v>41</v>
      </c>
      <c r="D1803" s="71">
        <v>8318803</v>
      </c>
    </row>
    <row r="1804" spans="1:4">
      <c r="A1804" s="31" t="s">
        <v>7</v>
      </c>
      <c r="B1804" s="40">
        <v>44805</v>
      </c>
      <c r="C1804" s="38" t="s">
        <v>8</v>
      </c>
      <c r="D1804" s="71">
        <v>1363652</v>
      </c>
    </row>
    <row r="1805" spans="1:4" hidden="1">
      <c r="A1805" s="31" t="s">
        <v>14</v>
      </c>
      <c r="B1805" s="40">
        <v>44774</v>
      </c>
      <c r="C1805" s="38" t="s">
        <v>41</v>
      </c>
      <c r="D1805" s="71">
        <f>D1806+D1807</f>
        <v>1955769</v>
      </c>
    </row>
    <row r="1806" spans="1:4" hidden="1">
      <c r="A1806" s="31" t="s">
        <v>14</v>
      </c>
      <c r="B1806" s="40">
        <v>44774</v>
      </c>
      <c r="C1806" s="38" t="s">
        <v>8</v>
      </c>
      <c r="D1806" s="71">
        <v>732330</v>
      </c>
    </row>
    <row r="1807" spans="1:4" hidden="1">
      <c r="A1807" s="31" t="s">
        <v>14</v>
      </c>
      <c r="B1807" s="40">
        <v>44774</v>
      </c>
      <c r="C1807" s="38" t="s">
        <v>33</v>
      </c>
      <c r="D1807" s="71">
        <v>1223439</v>
      </c>
    </row>
    <row r="1808" spans="1:4">
      <c r="A1808" s="31" t="s">
        <v>9</v>
      </c>
      <c r="B1808" s="40">
        <v>44805</v>
      </c>
      <c r="C1808" s="38" t="s">
        <v>8</v>
      </c>
      <c r="D1808" s="70">
        <v>614235</v>
      </c>
    </row>
    <row r="1809" spans="1:4">
      <c r="A1809" s="31" t="s">
        <v>9</v>
      </c>
      <c r="B1809" s="40">
        <v>44805</v>
      </c>
      <c r="C1809" s="38" t="s">
        <v>49</v>
      </c>
      <c r="D1809" s="70">
        <v>1634492</v>
      </c>
    </row>
    <row r="1810" spans="1:4">
      <c r="A1810" s="31" t="s">
        <v>9</v>
      </c>
      <c r="B1810" s="40">
        <v>44805</v>
      </c>
      <c r="C1810" s="31" t="s">
        <v>33</v>
      </c>
      <c r="D1810" s="70">
        <v>1020257</v>
      </c>
    </row>
    <row r="1811" spans="1:4">
      <c r="A1811" s="31" t="s">
        <v>13</v>
      </c>
      <c r="B1811" s="40">
        <v>44805</v>
      </c>
      <c r="C1811" s="31" t="s">
        <v>41</v>
      </c>
      <c r="D1811" s="71">
        <v>8160296</v>
      </c>
    </row>
    <row r="1812" spans="1:4">
      <c r="A1812" s="31" t="s">
        <v>13</v>
      </c>
      <c r="B1812" s="40">
        <v>44805</v>
      </c>
      <c r="C1812" s="38" t="s">
        <v>8</v>
      </c>
      <c r="D1812" s="71">
        <v>3472321</v>
      </c>
    </row>
    <row r="1813" spans="1:4">
      <c r="A1813" s="31" t="s">
        <v>13</v>
      </c>
      <c r="B1813" s="40">
        <v>44805</v>
      </c>
      <c r="C1813" s="41" t="s">
        <v>33</v>
      </c>
      <c r="D1813" s="71">
        <v>4687975</v>
      </c>
    </row>
    <row r="1814" spans="1:4">
      <c r="A1814" s="74" t="s">
        <v>10</v>
      </c>
      <c r="B1814" s="75">
        <v>44805</v>
      </c>
      <c r="C1814" s="74" t="s">
        <v>34</v>
      </c>
      <c r="D1814" s="80">
        <v>2668514</v>
      </c>
    </row>
    <row r="1815" spans="1:4">
      <c r="A1815" s="74" t="s">
        <v>10</v>
      </c>
      <c r="B1815" s="75">
        <v>44805</v>
      </c>
      <c r="C1815" s="81" t="s">
        <v>12</v>
      </c>
      <c r="D1815" s="80">
        <v>1264853</v>
      </c>
    </row>
    <row r="1816" spans="1:4">
      <c r="A1816" s="74" t="s">
        <v>10</v>
      </c>
      <c r="B1816" s="75">
        <v>44805</v>
      </c>
      <c r="C1816" s="82" t="s">
        <v>62</v>
      </c>
      <c r="D1816" s="80">
        <v>3933367</v>
      </c>
    </row>
    <row r="1817" spans="1:4">
      <c r="A1817" s="88" t="s">
        <v>15</v>
      </c>
      <c r="B1817" s="40">
        <v>44805</v>
      </c>
      <c r="C1817" s="38" t="s">
        <v>8</v>
      </c>
      <c r="D1817" s="71">
        <v>1040064</v>
      </c>
    </row>
    <row r="1818" spans="1:4">
      <c r="A1818" s="31" t="s">
        <v>7</v>
      </c>
      <c r="B1818" s="40">
        <v>44805</v>
      </c>
      <c r="C1818" s="31" t="s">
        <v>47</v>
      </c>
      <c r="D1818" s="50">
        <v>0.84183098304129866</v>
      </c>
    </row>
    <row r="1819" spans="1:4">
      <c r="A1819" s="31" t="s">
        <v>7</v>
      </c>
      <c r="B1819" s="40">
        <v>44805</v>
      </c>
      <c r="C1819" s="31" t="s">
        <v>45</v>
      </c>
      <c r="D1819" s="50">
        <v>0.80696012365092273</v>
      </c>
    </row>
    <row r="1820" spans="1:4">
      <c r="A1820" s="31" t="s">
        <v>7</v>
      </c>
      <c r="B1820" s="40">
        <v>44805</v>
      </c>
      <c r="C1820" s="31" t="s">
        <v>46</v>
      </c>
      <c r="D1820" s="50">
        <v>0.87452334794213238</v>
      </c>
    </row>
    <row r="1821" spans="1:4">
      <c r="A1821" s="31" t="s">
        <v>13</v>
      </c>
      <c r="B1821" s="40">
        <v>44805</v>
      </c>
      <c r="C1821" s="31" t="s">
        <v>47</v>
      </c>
      <c r="D1821" s="50">
        <v>0.80287270926201093</v>
      </c>
    </row>
    <row r="1822" spans="1:4">
      <c r="A1822" s="31" t="s">
        <v>13</v>
      </c>
      <c r="B1822" s="40">
        <v>44805</v>
      </c>
      <c r="C1822" s="31" t="s">
        <v>45</v>
      </c>
      <c r="D1822" s="50">
        <v>0.80400000000000005</v>
      </c>
    </row>
    <row r="1823" spans="1:4">
      <c r="A1823" s="31" t="s">
        <v>13</v>
      </c>
      <c r="B1823" s="40">
        <v>44805</v>
      </c>
      <c r="C1823" s="31" t="s">
        <v>46</v>
      </c>
      <c r="D1823" s="50">
        <v>0.8</v>
      </c>
    </row>
    <row r="1824" spans="1:4">
      <c r="A1824" s="74" t="s">
        <v>10</v>
      </c>
      <c r="B1824" s="75">
        <v>44805</v>
      </c>
      <c r="C1824" s="74" t="s">
        <v>47</v>
      </c>
      <c r="D1824" s="79">
        <v>0.80185664092784392</v>
      </c>
    </row>
    <row r="1825" spans="1:4">
      <c r="A1825" s="74" t="s">
        <v>10</v>
      </c>
      <c r="B1825" s="75">
        <v>44805</v>
      </c>
      <c r="C1825" s="74" t="s">
        <v>45</v>
      </c>
      <c r="D1825" s="79">
        <v>0.79097902183459079</v>
      </c>
    </row>
    <row r="1826" spans="1:4">
      <c r="A1826" s="74" t="s">
        <v>10</v>
      </c>
      <c r="B1826" s="75">
        <v>44805</v>
      </c>
      <c r="C1826" s="74" t="s">
        <v>46</v>
      </c>
      <c r="D1826" s="79">
        <v>0.82596700065319562</v>
      </c>
    </row>
    <row r="1827" spans="1:4">
      <c r="A1827" s="88" t="s">
        <v>15</v>
      </c>
      <c r="B1827" s="40">
        <v>44835</v>
      </c>
      <c r="C1827" s="38" t="s">
        <v>8</v>
      </c>
      <c r="D1827" s="71">
        <v>1095872</v>
      </c>
    </row>
    <row r="1828" spans="1:4">
      <c r="A1828" s="31" t="s">
        <v>3</v>
      </c>
      <c r="B1828" s="40">
        <v>44835</v>
      </c>
      <c r="C1828" s="38" t="s">
        <v>8</v>
      </c>
      <c r="D1828" s="71">
        <v>826485</v>
      </c>
    </row>
    <row r="1829" spans="1:4">
      <c r="A1829" s="31" t="s">
        <v>3</v>
      </c>
      <c r="B1829" s="40">
        <v>44835</v>
      </c>
      <c r="C1829" s="38" t="s">
        <v>41</v>
      </c>
      <c r="D1829" s="71">
        <v>2157091</v>
      </c>
    </row>
    <row r="1830" spans="1:4">
      <c r="A1830" s="31" t="s">
        <v>3</v>
      </c>
      <c r="B1830" s="40">
        <v>44835</v>
      </c>
      <c r="C1830" s="31" t="s">
        <v>33</v>
      </c>
      <c r="D1830" s="71">
        <v>1330606</v>
      </c>
    </row>
    <row r="1831" spans="1:4">
      <c r="A1831" s="31" t="s">
        <v>9</v>
      </c>
      <c r="B1831" s="40">
        <v>44835</v>
      </c>
      <c r="C1831" s="38" t="s">
        <v>8</v>
      </c>
      <c r="D1831" s="70">
        <v>681022</v>
      </c>
    </row>
    <row r="1832" spans="1:4">
      <c r="A1832" s="31" t="s">
        <v>9</v>
      </c>
      <c r="B1832" s="40">
        <v>44835</v>
      </c>
      <c r="C1832" s="38" t="s">
        <v>49</v>
      </c>
      <c r="D1832" s="70">
        <v>1829441</v>
      </c>
    </row>
    <row r="1833" spans="1:4">
      <c r="A1833" s="31" t="s">
        <v>9</v>
      </c>
      <c r="B1833" s="40">
        <v>44835</v>
      </c>
      <c r="C1833" s="31" t="s">
        <v>33</v>
      </c>
      <c r="D1833" s="70">
        <v>1148419</v>
      </c>
    </row>
    <row r="1834" spans="1:4">
      <c r="A1834" s="31" t="s">
        <v>7</v>
      </c>
      <c r="B1834" s="40">
        <v>44835</v>
      </c>
      <c r="C1834" s="31" t="s">
        <v>33</v>
      </c>
      <c r="D1834" s="71">
        <v>7194997</v>
      </c>
    </row>
    <row r="1835" spans="1:4">
      <c r="A1835" s="31" t="s">
        <v>7</v>
      </c>
      <c r="B1835" s="40">
        <v>44835</v>
      </c>
      <c r="C1835" s="41" t="s">
        <v>41</v>
      </c>
      <c r="D1835" s="71">
        <v>8617456</v>
      </c>
    </row>
    <row r="1836" spans="1:4">
      <c r="A1836" s="31" t="s">
        <v>7</v>
      </c>
      <c r="B1836" s="40">
        <v>44835</v>
      </c>
      <c r="C1836" s="38" t="s">
        <v>8</v>
      </c>
      <c r="D1836" s="71">
        <v>1422459</v>
      </c>
    </row>
    <row r="1837" spans="1:4">
      <c r="A1837" s="31" t="s">
        <v>14</v>
      </c>
      <c r="B1837" s="40">
        <v>44805</v>
      </c>
      <c r="C1837" s="38" t="s">
        <v>41</v>
      </c>
      <c r="D1837" s="71">
        <v>1810357</v>
      </c>
    </row>
    <row r="1838" spans="1:4">
      <c r="A1838" s="31" t="s">
        <v>14</v>
      </c>
      <c r="B1838" s="40">
        <v>44805</v>
      </c>
      <c r="C1838" s="38" t="s">
        <v>8</v>
      </c>
      <c r="D1838" s="71">
        <v>693781</v>
      </c>
    </row>
    <row r="1839" spans="1:4">
      <c r="A1839" s="31" t="s">
        <v>14</v>
      </c>
      <c r="B1839" s="40">
        <v>44805</v>
      </c>
      <c r="C1839" s="38" t="s">
        <v>33</v>
      </c>
      <c r="D1839" s="71">
        <v>1116576</v>
      </c>
    </row>
    <row r="1840" spans="1:4">
      <c r="A1840" s="74" t="s">
        <v>10</v>
      </c>
      <c r="B1840" s="75">
        <v>44835</v>
      </c>
      <c r="C1840" s="74" t="s">
        <v>34</v>
      </c>
      <c r="D1840" s="80">
        <v>2769052</v>
      </c>
    </row>
    <row r="1841" spans="1:4">
      <c r="A1841" s="74" t="s">
        <v>10</v>
      </c>
      <c r="B1841" s="75">
        <v>44835</v>
      </c>
      <c r="C1841" s="81" t="s">
        <v>12</v>
      </c>
      <c r="D1841" s="80">
        <v>1369194</v>
      </c>
    </row>
    <row r="1842" spans="1:4">
      <c r="A1842" s="74" t="s">
        <v>10</v>
      </c>
      <c r="B1842" s="75">
        <v>44835</v>
      </c>
      <c r="C1842" s="82" t="s">
        <v>62</v>
      </c>
      <c r="D1842" s="80">
        <v>4138246</v>
      </c>
    </row>
    <row r="1843" spans="1:4">
      <c r="A1843" s="31" t="s">
        <v>13</v>
      </c>
      <c r="B1843" s="40">
        <v>44835</v>
      </c>
      <c r="C1843" s="31" t="s">
        <v>41</v>
      </c>
      <c r="D1843" s="71">
        <v>9047728</v>
      </c>
    </row>
    <row r="1844" spans="1:4">
      <c r="A1844" s="31" t="s">
        <v>13</v>
      </c>
      <c r="B1844" s="40">
        <v>44835</v>
      </c>
      <c r="C1844" s="38" t="s">
        <v>8</v>
      </c>
      <c r="D1844" s="71">
        <v>3870120</v>
      </c>
    </row>
    <row r="1845" spans="1:4">
      <c r="A1845" s="31" t="s">
        <v>13</v>
      </c>
      <c r="B1845" s="40">
        <v>44835</v>
      </c>
      <c r="C1845" s="41" t="s">
        <v>33</v>
      </c>
      <c r="D1845" s="71">
        <v>5177608</v>
      </c>
    </row>
    <row r="1846" spans="1:4">
      <c r="A1846" s="31" t="s">
        <v>13</v>
      </c>
      <c r="B1846" s="40">
        <v>44835</v>
      </c>
      <c r="C1846" s="31" t="s">
        <v>47</v>
      </c>
      <c r="D1846" s="50">
        <v>0.82699999999999996</v>
      </c>
    </row>
    <row r="1847" spans="1:4">
      <c r="A1847" s="31" t="s">
        <v>13</v>
      </c>
      <c r="B1847" s="40">
        <v>44835</v>
      </c>
      <c r="C1847" s="31" t="s">
        <v>45</v>
      </c>
      <c r="D1847" s="50">
        <v>0.82099999999999995</v>
      </c>
    </row>
    <row r="1848" spans="1:4">
      <c r="A1848" s="31" t="s">
        <v>13</v>
      </c>
      <c r="B1848" s="40">
        <v>44835</v>
      </c>
      <c r="C1848" s="31" t="s">
        <v>46</v>
      </c>
      <c r="D1848" s="50">
        <v>0.83399999999999996</v>
      </c>
    </row>
    <row r="1849" spans="1:4">
      <c r="A1849" s="74" t="s">
        <v>10</v>
      </c>
      <c r="B1849" s="75">
        <v>44835</v>
      </c>
      <c r="C1849" s="74" t="s">
        <v>47</v>
      </c>
      <c r="D1849" s="79">
        <v>0.803382619119556</v>
      </c>
    </row>
    <row r="1850" spans="1:4">
      <c r="A1850" s="74" t="s">
        <v>10</v>
      </c>
      <c r="B1850" s="75">
        <v>44835</v>
      </c>
      <c r="C1850" s="74" t="s">
        <v>45</v>
      </c>
      <c r="D1850" s="79">
        <v>0.78987611872299313</v>
      </c>
    </row>
    <row r="1851" spans="1:4">
      <c r="A1851" s="74" t="s">
        <v>10</v>
      </c>
      <c r="B1851" s="75">
        <v>44835</v>
      </c>
      <c r="C1851" s="74" t="s">
        <v>46</v>
      </c>
      <c r="D1851" s="79">
        <v>0.8324483372636895</v>
      </c>
    </row>
    <row r="1852" spans="1:4">
      <c r="A1852" s="31" t="s">
        <v>7</v>
      </c>
      <c r="B1852" s="40">
        <v>44835</v>
      </c>
      <c r="C1852" s="31" t="s">
        <v>47</v>
      </c>
      <c r="D1852" s="50">
        <v>0.83896689799276991</v>
      </c>
    </row>
    <row r="1853" spans="1:4">
      <c r="A1853" s="31" t="s">
        <v>7</v>
      </c>
      <c r="B1853" s="40">
        <v>44835</v>
      </c>
      <c r="C1853" s="31" t="s">
        <v>45</v>
      </c>
      <c r="D1853" s="50">
        <v>0.79125376700263961</v>
      </c>
    </row>
    <row r="1854" spans="1:4">
      <c r="A1854" s="31" t="s">
        <v>7</v>
      </c>
      <c r="B1854" s="40">
        <v>44835</v>
      </c>
      <c r="C1854" s="31" t="s">
        <v>46</v>
      </c>
      <c r="D1854" s="50">
        <v>0.88445894467343178</v>
      </c>
    </row>
    <row r="1855" spans="1:4">
      <c r="A1855" s="31" t="s">
        <v>3</v>
      </c>
      <c r="B1855" s="40">
        <v>44866</v>
      </c>
      <c r="C1855" s="38" t="s">
        <v>8</v>
      </c>
      <c r="D1855" s="71">
        <v>809177</v>
      </c>
    </row>
    <row r="1856" spans="1:4">
      <c r="A1856" s="31" t="s">
        <v>3</v>
      </c>
      <c r="B1856" s="40">
        <v>44866</v>
      </c>
      <c r="C1856" s="38" t="s">
        <v>41</v>
      </c>
      <c r="D1856" s="71">
        <v>2106362</v>
      </c>
    </row>
    <row r="1857" spans="1:4">
      <c r="A1857" s="31" t="s">
        <v>3</v>
      </c>
      <c r="B1857" s="40">
        <v>44866</v>
      </c>
      <c r="C1857" s="31" t="s">
        <v>33</v>
      </c>
      <c r="D1857" s="71">
        <v>1297185</v>
      </c>
    </row>
    <row r="1858" spans="1:4">
      <c r="A1858" s="88" t="s">
        <v>15</v>
      </c>
      <c r="B1858" s="40">
        <v>44866</v>
      </c>
      <c r="C1858" s="38" t="s">
        <v>8</v>
      </c>
      <c r="D1858" s="71">
        <v>1229451</v>
      </c>
    </row>
    <row r="1859" spans="1:4">
      <c r="A1859" s="31" t="s">
        <v>9</v>
      </c>
      <c r="B1859" s="40">
        <v>44866</v>
      </c>
      <c r="C1859" s="38" t="s">
        <v>8</v>
      </c>
      <c r="D1859" s="70">
        <v>712541</v>
      </c>
    </row>
    <row r="1860" spans="1:4">
      <c r="A1860" s="31" t="s">
        <v>9</v>
      </c>
      <c r="B1860" s="40">
        <v>44866</v>
      </c>
      <c r="C1860" s="38" t="s">
        <v>49</v>
      </c>
      <c r="D1860" s="70">
        <v>1874930</v>
      </c>
    </row>
    <row r="1861" spans="1:4">
      <c r="A1861" s="31" t="s">
        <v>9</v>
      </c>
      <c r="B1861" s="40">
        <v>44866</v>
      </c>
      <c r="C1861" s="31" t="s">
        <v>33</v>
      </c>
      <c r="D1861" s="70">
        <v>1162389</v>
      </c>
    </row>
    <row r="1862" spans="1:4">
      <c r="A1862" s="31" t="s">
        <v>14</v>
      </c>
      <c r="B1862" s="40">
        <v>44835</v>
      </c>
      <c r="C1862" s="38" t="s">
        <v>41</v>
      </c>
      <c r="D1862" s="71">
        <v>1979958</v>
      </c>
    </row>
    <row r="1863" spans="1:4">
      <c r="A1863" s="31" t="s">
        <v>14</v>
      </c>
      <c r="B1863" s="40">
        <v>44835</v>
      </c>
      <c r="C1863" s="38" t="s">
        <v>8</v>
      </c>
      <c r="D1863" s="71">
        <v>745617</v>
      </c>
    </row>
    <row r="1864" spans="1:4">
      <c r="A1864" s="31" t="s">
        <v>14</v>
      </c>
      <c r="B1864" s="40">
        <v>44835</v>
      </c>
      <c r="C1864" s="38" t="s">
        <v>33</v>
      </c>
      <c r="D1864" s="71">
        <v>1234341</v>
      </c>
    </row>
    <row r="1865" spans="1:4">
      <c r="A1865" s="74" t="s">
        <v>10</v>
      </c>
      <c r="B1865" s="75">
        <v>44866</v>
      </c>
      <c r="C1865" s="74" t="s">
        <v>34</v>
      </c>
      <c r="D1865" s="80">
        <v>2624505</v>
      </c>
    </row>
    <row r="1866" spans="1:4">
      <c r="A1866" s="74" t="s">
        <v>10</v>
      </c>
      <c r="B1866" s="75">
        <v>44866</v>
      </c>
      <c r="C1866" s="81" t="s">
        <v>12</v>
      </c>
      <c r="D1866" s="80">
        <v>1343728</v>
      </c>
    </row>
    <row r="1867" spans="1:4">
      <c r="A1867" s="74" t="s">
        <v>10</v>
      </c>
      <c r="B1867" s="75">
        <v>44866</v>
      </c>
      <c r="C1867" s="82" t="s">
        <v>62</v>
      </c>
      <c r="D1867" s="80">
        <v>3968233</v>
      </c>
    </row>
    <row r="1868" spans="1:4">
      <c r="A1868" s="31" t="s">
        <v>13</v>
      </c>
      <c r="B1868" s="40">
        <v>44866</v>
      </c>
      <c r="C1868" s="31" t="s">
        <v>41</v>
      </c>
      <c r="D1868" s="71">
        <v>9564350</v>
      </c>
    </row>
    <row r="1869" spans="1:4">
      <c r="A1869" s="31" t="s">
        <v>13</v>
      </c>
      <c r="B1869" s="40">
        <v>44866</v>
      </c>
      <c r="C1869" s="38" t="s">
        <v>8</v>
      </c>
      <c r="D1869" s="71">
        <v>4347526</v>
      </c>
    </row>
    <row r="1870" spans="1:4">
      <c r="A1870" s="31" t="s">
        <v>13</v>
      </c>
      <c r="B1870" s="40">
        <v>44866</v>
      </c>
      <c r="C1870" s="41" t="s">
        <v>33</v>
      </c>
      <c r="D1870" s="71">
        <v>5216824</v>
      </c>
    </row>
    <row r="1871" spans="1:4">
      <c r="B1871" s="40"/>
    </row>
    <row r="1872" spans="1:4">
      <c r="B1872" s="40"/>
      <c r="C1872" s="41"/>
    </row>
    <row r="1873" spans="2:3">
      <c r="B1873" s="40"/>
      <c r="C1873" s="38"/>
    </row>
  </sheetData>
  <autoFilter ref="A1:D1861" xr:uid="{00000000-0001-0000-0000-000000000000}">
    <filterColumn colId="1">
      <filters>
        <dateGroupItem year="2022" month="9" dateTimeGrouping="month"/>
        <dateGroupItem year="2022" month="10" dateTimeGrouping="month"/>
        <dateGroupItem year="2022" month="11" dateTimeGrouping="month"/>
      </filters>
    </filterColumn>
    <sortState xmlns:xlrd2="http://schemas.microsoft.com/office/spreadsheetml/2017/richdata2" ref="A2:D1176">
      <sortCondition ref="A1:A1176"/>
    </sortState>
  </autoFilter>
  <sortState xmlns:xlrd2="http://schemas.microsoft.com/office/spreadsheetml/2017/richdata2" ref="A206:F1066">
    <sortCondition ref="B275:B1092"/>
  </sortState>
  <phoneticPr fontId="11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 filterMode="1"/>
  <dimension ref="A1:G2201"/>
  <sheetViews>
    <sheetView topLeftCell="A2179" zoomScale="111" zoomScaleNormal="160" workbookViewId="0">
      <selection activeCell="C2202" sqref="C2202"/>
    </sheetView>
  </sheetViews>
  <sheetFormatPr baseColWidth="10" defaultColWidth="11.44140625" defaultRowHeight="14.4"/>
  <cols>
    <col min="2" max="2" width="13.33203125" bestFit="1" customWidth="1"/>
    <col min="3" max="3" width="31.6640625" customWidth="1"/>
    <col min="4" max="4" width="18.6640625" customWidth="1"/>
    <col min="5" max="5" width="13.6640625" customWidth="1"/>
    <col min="6" max="6" width="13.33203125" customWidth="1"/>
    <col min="7" max="7" width="23.6640625" customWidth="1"/>
  </cols>
  <sheetData>
    <row r="1" spans="1:6">
      <c r="A1" t="s">
        <v>63</v>
      </c>
      <c r="B1" t="s">
        <v>2</v>
      </c>
      <c r="C1" t="s">
        <v>5</v>
      </c>
      <c r="D1" t="s">
        <v>64</v>
      </c>
      <c r="E1" t="s">
        <v>65</v>
      </c>
      <c r="F1" t="s">
        <v>66</v>
      </c>
    </row>
    <row r="2" spans="1:6" hidden="1">
      <c r="A2" t="s">
        <v>13</v>
      </c>
      <c r="B2" s="25">
        <v>44197</v>
      </c>
      <c r="C2" t="s">
        <v>67</v>
      </c>
      <c r="D2" t="s">
        <v>68</v>
      </c>
      <c r="E2" s="4">
        <v>145588</v>
      </c>
      <c r="F2">
        <v>1</v>
      </c>
    </row>
    <row r="3" spans="1:6" hidden="1">
      <c r="A3" t="s">
        <v>13</v>
      </c>
      <c r="B3" s="25">
        <v>44197</v>
      </c>
      <c r="C3" t="s">
        <v>67</v>
      </c>
      <c r="D3" t="s">
        <v>69</v>
      </c>
      <c r="E3" s="4">
        <v>54934</v>
      </c>
      <c r="F3">
        <v>2</v>
      </c>
    </row>
    <row r="4" spans="1:6" hidden="1">
      <c r="A4" t="s">
        <v>13</v>
      </c>
      <c r="B4" s="25">
        <v>44197</v>
      </c>
      <c r="C4" t="s">
        <v>67</v>
      </c>
      <c r="D4" t="s">
        <v>70</v>
      </c>
      <c r="E4" s="4">
        <v>50609</v>
      </c>
      <c r="F4">
        <v>3</v>
      </c>
    </row>
    <row r="5" spans="1:6" hidden="1">
      <c r="A5" t="s">
        <v>13</v>
      </c>
      <c r="B5" s="25">
        <v>44197</v>
      </c>
      <c r="C5" t="s">
        <v>67</v>
      </c>
      <c r="D5" t="s">
        <v>71</v>
      </c>
      <c r="E5" s="4">
        <v>49746</v>
      </c>
      <c r="F5">
        <v>5</v>
      </c>
    </row>
    <row r="6" spans="1:6" hidden="1">
      <c r="A6" t="s">
        <v>13</v>
      </c>
      <c r="B6" s="25">
        <v>44197</v>
      </c>
      <c r="C6" t="s">
        <v>67</v>
      </c>
      <c r="D6" t="s">
        <v>72</v>
      </c>
      <c r="E6" s="4">
        <v>49292</v>
      </c>
      <c r="F6">
        <v>4</v>
      </c>
    </row>
    <row r="7" spans="1:6" hidden="1">
      <c r="A7" t="s">
        <v>13</v>
      </c>
      <c r="B7" s="25">
        <v>44197</v>
      </c>
      <c r="C7" t="s">
        <v>67</v>
      </c>
      <c r="D7" t="s">
        <v>73</v>
      </c>
      <c r="E7" s="4">
        <v>41948</v>
      </c>
      <c r="F7">
        <v>6</v>
      </c>
    </row>
    <row r="8" spans="1:6" hidden="1">
      <c r="A8" t="s">
        <v>13</v>
      </c>
      <c r="B8" s="25">
        <v>44197</v>
      </c>
      <c r="C8" t="s">
        <v>67</v>
      </c>
      <c r="D8" t="s">
        <v>74</v>
      </c>
      <c r="E8" s="4">
        <v>35743</v>
      </c>
      <c r="F8">
        <v>8</v>
      </c>
    </row>
    <row r="9" spans="1:6" hidden="1">
      <c r="A9" t="s">
        <v>13</v>
      </c>
      <c r="B9" s="25">
        <v>44197</v>
      </c>
      <c r="C9" t="s">
        <v>67</v>
      </c>
      <c r="D9" t="s">
        <v>75</v>
      </c>
      <c r="E9" s="4">
        <v>31910</v>
      </c>
      <c r="F9">
        <v>7</v>
      </c>
    </row>
    <row r="10" spans="1:6" hidden="1">
      <c r="A10" t="s">
        <v>13</v>
      </c>
      <c r="B10" s="25">
        <v>44197</v>
      </c>
      <c r="C10" t="s">
        <v>67</v>
      </c>
      <c r="D10" t="s">
        <v>76</v>
      </c>
      <c r="E10" s="4">
        <v>31351</v>
      </c>
      <c r="F10">
        <v>9</v>
      </c>
    </row>
    <row r="11" spans="1:6" hidden="1">
      <c r="A11" t="s">
        <v>13</v>
      </c>
      <c r="B11" s="25">
        <v>44197</v>
      </c>
      <c r="C11" t="s">
        <v>67</v>
      </c>
      <c r="D11" t="s">
        <v>77</v>
      </c>
      <c r="E11" s="4">
        <v>25310</v>
      </c>
      <c r="F11">
        <v>10</v>
      </c>
    </row>
    <row r="12" spans="1:6" hidden="1">
      <c r="A12" t="s">
        <v>13</v>
      </c>
      <c r="B12" s="25">
        <v>44197</v>
      </c>
      <c r="C12" t="s">
        <v>78</v>
      </c>
      <c r="D12" t="s">
        <v>79</v>
      </c>
      <c r="E12" s="4">
        <v>25602</v>
      </c>
      <c r="F12">
        <v>1</v>
      </c>
    </row>
    <row r="13" spans="1:6" hidden="1">
      <c r="A13" t="s">
        <v>13</v>
      </c>
      <c r="B13" s="25">
        <v>44197</v>
      </c>
      <c r="C13" t="s">
        <v>78</v>
      </c>
      <c r="D13" t="s">
        <v>80</v>
      </c>
      <c r="E13" s="4">
        <v>23924</v>
      </c>
      <c r="F13">
        <v>2</v>
      </c>
    </row>
    <row r="14" spans="1:6" hidden="1">
      <c r="A14" t="s">
        <v>13</v>
      </c>
      <c r="B14" s="25">
        <v>44197</v>
      </c>
      <c r="C14" t="s">
        <v>78</v>
      </c>
      <c r="D14" t="s">
        <v>81</v>
      </c>
      <c r="E14" s="4">
        <v>21498</v>
      </c>
      <c r="F14">
        <v>3</v>
      </c>
    </row>
    <row r="15" spans="1:6" hidden="1">
      <c r="A15" t="s">
        <v>13</v>
      </c>
      <c r="B15" s="25">
        <v>44197</v>
      </c>
      <c r="C15" t="s">
        <v>78</v>
      </c>
      <c r="D15" t="s">
        <v>82</v>
      </c>
      <c r="E15" s="4">
        <v>20480</v>
      </c>
      <c r="F15">
        <v>5</v>
      </c>
    </row>
    <row r="16" spans="1:6" hidden="1">
      <c r="A16" t="s">
        <v>13</v>
      </c>
      <c r="B16" s="25">
        <v>44197</v>
      </c>
      <c r="C16" t="s">
        <v>78</v>
      </c>
      <c r="D16" t="s">
        <v>83</v>
      </c>
      <c r="E16" s="4">
        <v>17911</v>
      </c>
      <c r="F16">
        <v>4</v>
      </c>
    </row>
    <row r="17" spans="1:6" hidden="1">
      <c r="A17" t="s">
        <v>13</v>
      </c>
      <c r="B17" s="25">
        <v>44197</v>
      </c>
      <c r="C17" t="s">
        <v>78</v>
      </c>
      <c r="D17" t="s">
        <v>84</v>
      </c>
      <c r="E17" s="4">
        <v>17894</v>
      </c>
      <c r="F17">
        <v>6</v>
      </c>
    </row>
    <row r="18" spans="1:6" hidden="1">
      <c r="A18" t="s">
        <v>13</v>
      </c>
      <c r="B18" s="25">
        <v>44197</v>
      </c>
      <c r="C18" t="s">
        <v>78</v>
      </c>
      <c r="D18" t="s">
        <v>85</v>
      </c>
      <c r="E18" s="4">
        <v>17284</v>
      </c>
      <c r="F18">
        <v>8</v>
      </c>
    </row>
    <row r="19" spans="1:6" hidden="1">
      <c r="A19" t="s">
        <v>13</v>
      </c>
      <c r="B19" s="25">
        <v>44197</v>
      </c>
      <c r="C19" t="s">
        <v>78</v>
      </c>
      <c r="D19" t="s">
        <v>86</v>
      </c>
      <c r="E19" s="4">
        <v>15223</v>
      </c>
      <c r="F19">
        <v>7</v>
      </c>
    </row>
    <row r="20" spans="1:6" hidden="1">
      <c r="A20" t="s">
        <v>13</v>
      </c>
      <c r="B20" s="25">
        <v>44197</v>
      </c>
      <c r="C20" t="s">
        <v>78</v>
      </c>
      <c r="D20" t="s">
        <v>87</v>
      </c>
      <c r="E20" s="4">
        <v>14041</v>
      </c>
      <c r="F20">
        <v>9</v>
      </c>
    </row>
    <row r="21" spans="1:6" hidden="1">
      <c r="A21" t="s">
        <v>13</v>
      </c>
      <c r="B21" s="25">
        <v>44197</v>
      </c>
      <c r="C21" t="s">
        <v>78</v>
      </c>
      <c r="D21" t="s">
        <v>88</v>
      </c>
      <c r="E21" s="4">
        <v>12224</v>
      </c>
      <c r="F21">
        <v>10</v>
      </c>
    </row>
    <row r="22" spans="1:6" hidden="1">
      <c r="A22" t="s">
        <v>10</v>
      </c>
      <c r="B22" s="25">
        <v>44197</v>
      </c>
      <c r="C22" t="s">
        <v>67</v>
      </c>
      <c r="D22" t="s">
        <v>89</v>
      </c>
      <c r="E22" s="4">
        <v>80646</v>
      </c>
      <c r="F22">
        <v>1</v>
      </c>
    </row>
    <row r="23" spans="1:6" hidden="1">
      <c r="A23" t="s">
        <v>10</v>
      </c>
      <c r="B23" s="25">
        <v>44197</v>
      </c>
      <c r="C23" t="s">
        <v>67</v>
      </c>
      <c r="D23" t="s">
        <v>90</v>
      </c>
      <c r="E23" s="4">
        <v>77844</v>
      </c>
      <c r="F23">
        <v>2</v>
      </c>
    </row>
    <row r="24" spans="1:6" hidden="1">
      <c r="A24" t="s">
        <v>10</v>
      </c>
      <c r="B24" s="25">
        <v>44197</v>
      </c>
      <c r="C24" t="s">
        <v>67</v>
      </c>
      <c r="D24" t="s">
        <v>91</v>
      </c>
      <c r="E24" s="4">
        <v>76032</v>
      </c>
      <c r="F24">
        <v>3</v>
      </c>
    </row>
    <row r="25" spans="1:6" hidden="1">
      <c r="A25" t="s">
        <v>10</v>
      </c>
      <c r="B25" s="25">
        <v>44197</v>
      </c>
      <c r="C25" t="s">
        <v>67</v>
      </c>
      <c r="D25" t="s">
        <v>92</v>
      </c>
      <c r="E25" s="4">
        <v>55951</v>
      </c>
      <c r="F25">
        <v>5</v>
      </c>
    </row>
    <row r="26" spans="1:6" hidden="1">
      <c r="A26" t="s">
        <v>10</v>
      </c>
      <c r="B26" s="25">
        <v>44197</v>
      </c>
      <c r="C26" t="s">
        <v>67</v>
      </c>
      <c r="D26" t="s">
        <v>93</v>
      </c>
      <c r="E26" s="4">
        <v>43669</v>
      </c>
      <c r="F26">
        <v>4</v>
      </c>
    </row>
    <row r="27" spans="1:6" hidden="1">
      <c r="A27" t="s">
        <v>10</v>
      </c>
      <c r="B27" s="25">
        <v>44197</v>
      </c>
      <c r="C27" t="s">
        <v>67</v>
      </c>
      <c r="D27" t="s">
        <v>94</v>
      </c>
      <c r="E27" s="4">
        <v>32783</v>
      </c>
      <c r="F27">
        <v>6</v>
      </c>
    </row>
    <row r="28" spans="1:6" hidden="1">
      <c r="A28" t="s">
        <v>10</v>
      </c>
      <c r="B28" s="25">
        <v>44197</v>
      </c>
      <c r="C28" t="s">
        <v>67</v>
      </c>
      <c r="D28" t="s">
        <v>95</v>
      </c>
      <c r="E28" s="4">
        <v>32000</v>
      </c>
      <c r="F28">
        <v>8</v>
      </c>
    </row>
    <row r="29" spans="1:6" hidden="1">
      <c r="A29" t="s">
        <v>10</v>
      </c>
      <c r="B29" s="25">
        <v>44197</v>
      </c>
      <c r="C29" t="s">
        <v>67</v>
      </c>
      <c r="D29" t="s">
        <v>96</v>
      </c>
      <c r="E29" s="4">
        <v>28090</v>
      </c>
      <c r="F29">
        <v>7</v>
      </c>
    </row>
    <row r="30" spans="1:6" hidden="1">
      <c r="A30" t="s">
        <v>10</v>
      </c>
      <c r="B30" s="25">
        <v>44197</v>
      </c>
      <c r="C30" t="s">
        <v>67</v>
      </c>
      <c r="D30" t="s">
        <v>97</v>
      </c>
      <c r="E30" s="4">
        <v>24545</v>
      </c>
      <c r="F30">
        <v>9</v>
      </c>
    </row>
    <row r="31" spans="1:6" hidden="1">
      <c r="A31" t="s">
        <v>10</v>
      </c>
      <c r="B31" s="25">
        <v>44197</v>
      </c>
      <c r="C31" t="s">
        <v>67</v>
      </c>
      <c r="D31" t="s">
        <v>98</v>
      </c>
      <c r="E31" s="4">
        <v>20464</v>
      </c>
      <c r="F31">
        <v>10</v>
      </c>
    </row>
    <row r="32" spans="1:6" hidden="1">
      <c r="A32" t="s">
        <v>10</v>
      </c>
      <c r="B32" s="25">
        <v>44197</v>
      </c>
      <c r="C32" t="s">
        <v>78</v>
      </c>
      <c r="D32" t="s">
        <v>99</v>
      </c>
      <c r="E32" s="4">
        <v>25898</v>
      </c>
      <c r="F32">
        <v>1</v>
      </c>
    </row>
    <row r="33" spans="1:6" hidden="1">
      <c r="A33" t="s">
        <v>10</v>
      </c>
      <c r="B33" s="25">
        <v>44197</v>
      </c>
      <c r="C33" t="s">
        <v>78</v>
      </c>
      <c r="D33" t="s">
        <v>100</v>
      </c>
      <c r="E33" s="4">
        <v>17321</v>
      </c>
      <c r="F33">
        <v>2</v>
      </c>
    </row>
    <row r="34" spans="1:6" hidden="1">
      <c r="A34" t="s">
        <v>10</v>
      </c>
      <c r="B34" s="25">
        <v>44197</v>
      </c>
      <c r="C34" t="s">
        <v>78</v>
      </c>
      <c r="D34" t="s">
        <v>101</v>
      </c>
      <c r="E34" s="4">
        <v>13335</v>
      </c>
      <c r="F34">
        <v>3</v>
      </c>
    </row>
    <row r="35" spans="1:6" hidden="1">
      <c r="A35" t="s">
        <v>10</v>
      </c>
      <c r="B35" s="25">
        <v>44197</v>
      </c>
      <c r="C35" t="s">
        <v>78</v>
      </c>
      <c r="D35" t="s">
        <v>102</v>
      </c>
      <c r="E35" s="4">
        <v>8789</v>
      </c>
      <c r="F35">
        <v>5</v>
      </c>
    </row>
    <row r="36" spans="1:6" hidden="1">
      <c r="A36" t="s">
        <v>10</v>
      </c>
      <c r="B36" s="25">
        <v>44197</v>
      </c>
      <c r="C36" t="s">
        <v>78</v>
      </c>
      <c r="D36" t="s">
        <v>103</v>
      </c>
      <c r="E36" s="4">
        <v>7071</v>
      </c>
      <c r="F36">
        <v>4</v>
      </c>
    </row>
    <row r="37" spans="1:6" hidden="1">
      <c r="A37" t="s">
        <v>10</v>
      </c>
      <c r="B37" s="25">
        <v>44197</v>
      </c>
      <c r="C37" t="s">
        <v>78</v>
      </c>
      <c r="D37" t="s">
        <v>104</v>
      </c>
      <c r="E37" s="4">
        <v>6533</v>
      </c>
      <c r="F37">
        <v>6</v>
      </c>
    </row>
    <row r="38" spans="1:6" hidden="1">
      <c r="A38" t="s">
        <v>10</v>
      </c>
      <c r="B38" s="25">
        <v>44197</v>
      </c>
      <c r="C38" t="s">
        <v>78</v>
      </c>
      <c r="D38" t="s">
        <v>105</v>
      </c>
      <c r="E38" s="4">
        <v>5305</v>
      </c>
      <c r="F38">
        <v>8</v>
      </c>
    </row>
    <row r="39" spans="1:6" hidden="1">
      <c r="A39" t="s">
        <v>10</v>
      </c>
      <c r="B39" s="25">
        <v>44197</v>
      </c>
      <c r="C39" t="s">
        <v>78</v>
      </c>
      <c r="D39" t="s">
        <v>106</v>
      </c>
      <c r="E39" s="4">
        <v>3658</v>
      </c>
      <c r="F39">
        <v>7</v>
      </c>
    </row>
    <row r="40" spans="1:6" hidden="1">
      <c r="A40" t="s">
        <v>10</v>
      </c>
      <c r="B40" s="25">
        <v>44197</v>
      </c>
      <c r="C40" t="s">
        <v>78</v>
      </c>
      <c r="D40" t="s">
        <v>107</v>
      </c>
      <c r="E40" s="4">
        <v>3004</v>
      </c>
      <c r="F40">
        <v>9</v>
      </c>
    </row>
    <row r="41" spans="1:6" hidden="1">
      <c r="A41" t="s">
        <v>10</v>
      </c>
      <c r="B41" s="25">
        <v>44197</v>
      </c>
      <c r="C41" t="s">
        <v>78</v>
      </c>
      <c r="D41" t="s">
        <v>108</v>
      </c>
      <c r="E41" s="4">
        <v>2935</v>
      </c>
      <c r="F41">
        <v>10</v>
      </c>
    </row>
    <row r="42" spans="1:6" hidden="1">
      <c r="A42" t="s">
        <v>7</v>
      </c>
      <c r="B42" s="25">
        <v>44197</v>
      </c>
      <c r="C42" t="s">
        <v>67</v>
      </c>
      <c r="D42" t="s">
        <v>109</v>
      </c>
      <c r="E42" s="4">
        <v>74290</v>
      </c>
      <c r="F42">
        <v>1</v>
      </c>
    </row>
    <row r="43" spans="1:6" hidden="1">
      <c r="A43" t="s">
        <v>7</v>
      </c>
      <c r="B43" s="25">
        <v>44197</v>
      </c>
      <c r="C43" t="s">
        <v>67</v>
      </c>
      <c r="D43" t="s">
        <v>110</v>
      </c>
      <c r="E43" s="4">
        <v>69117</v>
      </c>
      <c r="F43">
        <v>2</v>
      </c>
    </row>
    <row r="44" spans="1:6" hidden="1">
      <c r="A44" t="s">
        <v>7</v>
      </c>
      <c r="B44" s="25">
        <v>44197</v>
      </c>
      <c r="C44" t="s">
        <v>67</v>
      </c>
      <c r="D44" t="s">
        <v>111</v>
      </c>
      <c r="E44" s="4">
        <v>67329</v>
      </c>
      <c r="F44">
        <v>3</v>
      </c>
    </row>
    <row r="45" spans="1:6" hidden="1">
      <c r="A45" t="s">
        <v>7</v>
      </c>
      <c r="B45" s="25">
        <v>44197</v>
      </c>
      <c r="C45" t="s">
        <v>67</v>
      </c>
      <c r="D45" t="s">
        <v>112</v>
      </c>
      <c r="E45" s="4">
        <v>64239</v>
      </c>
      <c r="F45">
        <v>5</v>
      </c>
    </row>
    <row r="46" spans="1:6" hidden="1">
      <c r="A46" t="s">
        <v>7</v>
      </c>
      <c r="B46" s="25">
        <v>44197</v>
      </c>
      <c r="C46" t="s">
        <v>67</v>
      </c>
      <c r="D46" t="s">
        <v>113</v>
      </c>
      <c r="E46" s="4">
        <v>54256</v>
      </c>
      <c r="F46">
        <v>4</v>
      </c>
    </row>
    <row r="47" spans="1:6" hidden="1">
      <c r="A47" t="s">
        <v>7</v>
      </c>
      <c r="B47" s="25">
        <v>44197</v>
      </c>
      <c r="C47" t="s">
        <v>67</v>
      </c>
      <c r="D47" t="s">
        <v>114</v>
      </c>
      <c r="E47" s="4">
        <v>52078</v>
      </c>
      <c r="F47">
        <v>6</v>
      </c>
    </row>
    <row r="48" spans="1:6" hidden="1">
      <c r="A48" t="s">
        <v>7</v>
      </c>
      <c r="B48" s="25">
        <v>44197</v>
      </c>
      <c r="C48" t="s">
        <v>67</v>
      </c>
      <c r="D48" t="s">
        <v>115</v>
      </c>
      <c r="E48" s="4">
        <v>49840</v>
      </c>
      <c r="F48">
        <v>8</v>
      </c>
    </row>
    <row r="49" spans="1:6" hidden="1">
      <c r="A49" t="s">
        <v>7</v>
      </c>
      <c r="B49" s="25">
        <v>44197</v>
      </c>
      <c r="C49" t="s">
        <v>67</v>
      </c>
      <c r="D49" t="s">
        <v>116</v>
      </c>
      <c r="E49" s="4">
        <v>44630</v>
      </c>
      <c r="F49">
        <v>7</v>
      </c>
    </row>
    <row r="50" spans="1:6" hidden="1">
      <c r="A50" t="s">
        <v>7</v>
      </c>
      <c r="B50" s="25">
        <v>44197</v>
      </c>
      <c r="C50" t="s">
        <v>67</v>
      </c>
      <c r="D50" t="s">
        <v>117</v>
      </c>
      <c r="E50" s="4">
        <v>43862</v>
      </c>
      <c r="F50">
        <v>9</v>
      </c>
    </row>
    <row r="51" spans="1:6" hidden="1">
      <c r="A51" t="s">
        <v>7</v>
      </c>
      <c r="B51" s="25">
        <v>44197</v>
      </c>
      <c r="C51" t="s">
        <v>67</v>
      </c>
      <c r="D51" t="s">
        <v>118</v>
      </c>
      <c r="E51" s="4">
        <v>20474</v>
      </c>
      <c r="F51">
        <v>10</v>
      </c>
    </row>
    <row r="52" spans="1:6" hidden="1">
      <c r="A52" t="s">
        <v>7</v>
      </c>
      <c r="B52" s="25">
        <v>44197</v>
      </c>
      <c r="C52" t="s">
        <v>78</v>
      </c>
      <c r="D52" t="s">
        <v>119</v>
      </c>
      <c r="E52" s="4">
        <v>9983</v>
      </c>
      <c r="F52">
        <v>1</v>
      </c>
    </row>
    <row r="53" spans="1:6" hidden="1">
      <c r="A53" t="s">
        <v>7</v>
      </c>
      <c r="B53" s="25">
        <v>44197</v>
      </c>
      <c r="C53" t="s">
        <v>78</v>
      </c>
      <c r="D53" t="s">
        <v>120</v>
      </c>
      <c r="E53" s="4">
        <v>8797</v>
      </c>
      <c r="F53">
        <v>2</v>
      </c>
    </row>
    <row r="54" spans="1:6" hidden="1">
      <c r="A54" t="s">
        <v>7</v>
      </c>
      <c r="B54" s="25">
        <v>44197</v>
      </c>
      <c r="C54" t="s">
        <v>78</v>
      </c>
      <c r="D54" t="s">
        <v>121</v>
      </c>
      <c r="E54" s="4">
        <v>8714</v>
      </c>
      <c r="F54">
        <v>3</v>
      </c>
    </row>
    <row r="55" spans="1:6" hidden="1">
      <c r="A55" t="s">
        <v>7</v>
      </c>
      <c r="B55" s="25">
        <v>44197</v>
      </c>
      <c r="C55" t="s">
        <v>78</v>
      </c>
      <c r="D55" t="s">
        <v>122</v>
      </c>
      <c r="E55" s="4">
        <v>8685</v>
      </c>
      <c r="F55">
        <v>5</v>
      </c>
    </row>
    <row r="56" spans="1:6" hidden="1">
      <c r="A56" t="s">
        <v>7</v>
      </c>
      <c r="B56" s="25">
        <v>44197</v>
      </c>
      <c r="C56" t="s">
        <v>78</v>
      </c>
      <c r="D56" t="s">
        <v>123</v>
      </c>
      <c r="E56" s="4">
        <v>7617</v>
      </c>
      <c r="F56">
        <v>4</v>
      </c>
    </row>
    <row r="57" spans="1:6" hidden="1">
      <c r="A57" t="s">
        <v>7</v>
      </c>
      <c r="B57" s="25">
        <v>44197</v>
      </c>
      <c r="C57" t="s">
        <v>78</v>
      </c>
      <c r="D57" t="s">
        <v>124</v>
      </c>
      <c r="E57" s="4">
        <v>7080</v>
      </c>
      <c r="F57">
        <v>6</v>
      </c>
    </row>
    <row r="58" spans="1:6" hidden="1">
      <c r="A58" t="s">
        <v>7</v>
      </c>
      <c r="B58" s="25">
        <v>44197</v>
      </c>
      <c r="C58" t="s">
        <v>78</v>
      </c>
      <c r="D58" t="s">
        <v>125</v>
      </c>
      <c r="E58" s="4">
        <v>7061</v>
      </c>
      <c r="F58">
        <v>8</v>
      </c>
    </row>
    <row r="59" spans="1:6" hidden="1">
      <c r="A59" t="s">
        <v>7</v>
      </c>
      <c r="B59" s="25">
        <v>44197</v>
      </c>
      <c r="C59" t="s">
        <v>78</v>
      </c>
      <c r="D59" t="s">
        <v>126</v>
      </c>
      <c r="E59" s="4">
        <v>7042</v>
      </c>
      <c r="F59">
        <v>7</v>
      </c>
    </row>
    <row r="60" spans="1:6" hidden="1">
      <c r="A60" t="s">
        <v>7</v>
      </c>
      <c r="B60" s="25">
        <v>44197</v>
      </c>
      <c r="C60" t="s">
        <v>78</v>
      </c>
      <c r="D60" t="s">
        <v>127</v>
      </c>
      <c r="E60" s="4">
        <v>4594</v>
      </c>
      <c r="F60">
        <v>9</v>
      </c>
    </row>
    <row r="61" spans="1:6" hidden="1">
      <c r="A61" t="s">
        <v>7</v>
      </c>
      <c r="B61" s="25">
        <v>44197</v>
      </c>
      <c r="C61" t="s">
        <v>78</v>
      </c>
      <c r="D61" t="s">
        <v>128</v>
      </c>
      <c r="E61" s="4">
        <v>1156</v>
      </c>
      <c r="F61">
        <v>10</v>
      </c>
    </row>
    <row r="62" spans="1:6" hidden="1">
      <c r="A62" t="s">
        <v>13</v>
      </c>
      <c r="B62" s="25">
        <v>44317</v>
      </c>
      <c r="C62" t="s">
        <v>67</v>
      </c>
      <c r="D62" t="s">
        <v>68</v>
      </c>
      <c r="E62" s="4">
        <v>198789</v>
      </c>
      <c r="F62">
        <v>1</v>
      </c>
    </row>
    <row r="63" spans="1:6" hidden="1">
      <c r="A63" t="s">
        <v>13</v>
      </c>
      <c r="B63" s="25">
        <v>44317</v>
      </c>
      <c r="C63" t="s">
        <v>67</v>
      </c>
      <c r="D63" t="s">
        <v>70</v>
      </c>
      <c r="E63" s="4">
        <v>88093</v>
      </c>
      <c r="F63">
        <v>2</v>
      </c>
    </row>
    <row r="64" spans="1:6" hidden="1">
      <c r="A64" t="s">
        <v>13</v>
      </c>
      <c r="B64" s="25">
        <v>44317</v>
      </c>
      <c r="C64" t="s">
        <v>67</v>
      </c>
      <c r="D64" t="s">
        <v>72</v>
      </c>
      <c r="E64" s="4">
        <v>86712</v>
      </c>
      <c r="F64">
        <v>3</v>
      </c>
    </row>
    <row r="65" spans="1:6" hidden="1">
      <c r="A65" t="s">
        <v>13</v>
      </c>
      <c r="B65" s="25">
        <v>44317</v>
      </c>
      <c r="C65" t="s">
        <v>67</v>
      </c>
      <c r="D65" t="s">
        <v>71</v>
      </c>
      <c r="E65" s="4">
        <v>83705</v>
      </c>
      <c r="F65">
        <v>5</v>
      </c>
    </row>
    <row r="66" spans="1:6" hidden="1">
      <c r="A66" t="s">
        <v>13</v>
      </c>
      <c r="B66" s="25">
        <v>44317</v>
      </c>
      <c r="C66" t="s">
        <v>67</v>
      </c>
      <c r="D66" t="s">
        <v>69</v>
      </c>
      <c r="E66" s="4">
        <v>82175</v>
      </c>
      <c r="F66">
        <v>4</v>
      </c>
    </row>
    <row r="67" spans="1:6" hidden="1">
      <c r="A67" t="s">
        <v>13</v>
      </c>
      <c r="B67" s="25">
        <v>44317</v>
      </c>
      <c r="C67" t="s">
        <v>67</v>
      </c>
      <c r="D67" t="s">
        <v>75</v>
      </c>
      <c r="E67" s="4">
        <v>61500</v>
      </c>
      <c r="F67">
        <v>6</v>
      </c>
    </row>
    <row r="68" spans="1:6" hidden="1">
      <c r="A68" t="s">
        <v>13</v>
      </c>
      <c r="B68" s="25">
        <v>44317</v>
      </c>
      <c r="C68" t="s">
        <v>67</v>
      </c>
      <c r="D68" t="s">
        <v>73</v>
      </c>
      <c r="E68" s="4">
        <v>58004</v>
      </c>
      <c r="F68">
        <v>8</v>
      </c>
    </row>
    <row r="69" spans="1:6" hidden="1">
      <c r="A69" t="s">
        <v>13</v>
      </c>
      <c r="B69" s="25">
        <v>44317</v>
      </c>
      <c r="C69" t="s">
        <v>67</v>
      </c>
      <c r="D69" t="s">
        <v>74</v>
      </c>
      <c r="E69" s="4">
        <v>51133</v>
      </c>
      <c r="F69">
        <v>7</v>
      </c>
    </row>
    <row r="70" spans="1:6" hidden="1">
      <c r="A70" t="s">
        <v>13</v>
      </c>
      <c r="B70" s="25">
        <v>44317</v>
      </c>
      <c r="C70" t="s">
        <v>67</v>
      </c>
      <c r="D70" t="s">
        <v>76</v>
      </c>
      <c r="E70" s="4">
        <v>42938</v>
      </c>
      <c r="F70">
        <v>9</v>
      </c>
    </row>
    <row r="71" spans="1:6" hidden="1">
      <c r="A71" t="s">
        <v>13</v>
      </c>
      <c r="B71" s="25">
        <v>44317</v>
      </c>
      <c r="C71" t="s">
        <v>67</v>
      </c>
      <c r="D71" t="s">
        <v>77</v>
      </c>
      <c r="E71" s="4">
        <v>41434</v>
      </c>
      <c r="F71">
        <v>10</v>
      </c>
    </row>
    <row r="72" spans="1:6" hidden="1">
      <c r="A72" t="s">
        <v>13</v>
      </c>
      <c r="B72" s="25">
        <v>44317</v>
      </c>
      <c r="C72" t="s">
        <v>78</v>
      </c>
      <c r="D72" t="s">
        <v>82</v>
      </c>
      <c r="E72" s="4">
        <v>55057</v>
      </c>
      <c r="F72">
        <v>1</v>
      </c>
    </row>
    <row r="73" spans="1:6" hidden="1">
      <c r="A73" t="s">
        <v>13</v>
      </c>
      <c r="B73" s="25">
        <v>44317</v>
      </c>
      <c r="C73" t="s">
        <v>78</v>
      </c>
      <c r="D73" t="s">
        <v>79</v>
      </c>
      <c r="E73" s="4">
        <v>50383</v>
      </c>
      <c r="F73">
        <v>2</v>
      </c>
    </row>
    <row r="74" spans="1:6" hidden="1">
      <c r="A74" t="s">
        <v>13</v>
      </c>
      <c r="B74" s="25">
        <v>44317</v>
      </c>
      <c r="C74" t="s">
        <v>78</v>
      </c>
      <c r="D74" t="s">
        <v>129</v>
      </c>
      <c r="E74" s="4">
        <v>43197</v>
      </c>
      <c r="F74">
        <v>3</v>
      </c>
    </row>
    <row r="75" spans="1:6" hidden="1">
      <c r="A75" t="s">
        <v>13</v>
      </c>
      <c r="B75" s="25">
        <v>44317</v>
      </c>
      <c r="C75" t="s">
        <v>78</v>
      </c>
      <c r="D75" t="s">
        <v>81</v>
      </c>
      <c r="E75" s="4">
        <v>43120</v>
      </c>
      <c r="F75">
        <v>5</v>
      </c>
    </row>
    <row r="76" spans="1:6" hidden="1">
      <c r="A76" t="s">
        <v>13</v>
      </c>
      <c r="B76" s="25">
        <v>44317</v>
      </c>
      <c r="C76" t="s">
        <v>78</v>
      </c>
      <c r="D76" t="s">
        <v>84</v>
      </c>
      <c r="E76" s="4">
        <v>42010</v>
      </c>
      <c r="F76">
        <v>4</v>
      </c>
    </row>
    <row r="77" spans="1:6" hidden="1">
      <c r="A77" t="s">
        <v>13</v>
      </c>
      <c r="B77" s="25">
        <v>44317</v>
      </c>
      <c r="C77" t="s">
        <v>78</v>
      </c>
      <c r="D77" t="s">
        <v>80</v>
      </c>
      <c r="E77" s="4">
        <v>36838</v>
      </c>
      <c r="F77">
        <v>6</v>
      </c>
    </row>
    <row r="78" spans="1:6" hidden="1">
      <c r="A78" t="s">
        <v>13</v>
      </c>
      <c r="B78" s="25">
        <v>44317</v>
      </c>
      <c r="C78" t="s">
        <v>78</v>
      </c>
      <c r="D78" t="s">
        <v>83</v>
      </c>
      <c r="E78" s="4">
        <v>35863</v>
      </c>
      <c r="F78">
        <v>8</v>
      </c>
    </row>
    <row r="79" spans="1:6" hidden="1">
      <c r="A79" t="s">
        <v>13</v>
      </c>
      <c r="B79" s="25">
        <v>44317</v>
      </c>
      <c r="C79" t="s">
        <v>78</v>
      </c>
      <c r="D79" t="s">
        <v>130</v>
      </c>
      <c r="E79" s="4">
        <v>31854</v>
      </c>
      <c r="F79">
        <v>7</v>
      </c>
    </row>
    <row r="80" spans="1:6" hidden="1">
      <c r="A80" t="s">
        <v>13</v>
      </c>
      <c r="B80" s="25">
        <v>44317</v>
      </c>
      <c r="C80" t="s">
        <v>78</v>
      </c>
      <c r="D80" t="s">
        <v>88</v>
      </c>
      <c r="E80" s="4">
        <v>29625</v>
      </c>
      <c r="F80">
        <v>9</v>
      </c>
    </row>
    <row r="81" spans="1:6" hidden="1">
      <c r="A81" t="s">
        <v>13</v>
      </c>
      <c r="B81" s="25">
        <v>44317</v>
      </c>
      <c r="C81" t="s">
        <v>78</v>
      </c>
      <c r="D81" t="s">
        <v>87</v>
      </c>
      <c r="E81" s="4">
        <v>28462</v>
      </c>
      <c r="F81">
        <v>10</v>
      </c>
    </row>
    <row r="82" spans="1:6" hidden="1">
      <c r="A82" t="s">
        <v>10</v>
      </c>
      <c r="B82" s="25">
        <v>44317</v>
      </c>
      <c r="C82" t="s">
        <v>67</v>
      </c>
      <c r="D82" t="s">
        <v>89</v>
      </c>
      <c r="E82" s="4">
        <v>78953</v>
      </c>
      <c r="F82">
        <v>1</v>
      </c>
    </row>
    <row r="83" spans="1:6" hidden="1">
      <c r="A83" t="s">
        <v>10</v>
      </c>
      <c r="B83" s="25">
        <v>44317</v>
      </c>
      <c r="C83" t="s">
        <v>67</v>
      </c>
      <c r="D83" t="s">
        <v>91</v>
      </c>
      <c r="E83" s="4">
        <v>63330</v>
      </c>
      <c r="F83">
        <v>2</v>
      </c>
    </row>
    <row r="84" spans="1:6" hidden="1">
      <c r="A84" t="s">
        <v>10</v>
      </c>
      <c r="B84" s="25">
        <v>44317</v>
      </c>
      <c r="C84" t="s">
        <v>67</v>
      </c>
      <c r="D84" t="s">
        <v>90</v>
      </c>
      <c r="E84" s="4">
        <v>51129</v>
      </c>
      <c r="F84">
        <v>3</v>
      </c>
    </row>
    <row r="85" spans="1:6" hidden="1">
      <c r="A85" t="s">
        <v>10</v>
      </c>
      <c r="B85" s="25">
        <v>44317</v>
      </c>
      <c r="C85" t="s">
        <v>67</v>
      </c>
      <c r="D85" t="s">
        <v>92</v>
      </c>
      <c r="E85" s="4">
        <v>44381</v>
      </c>
      <c r="F85">
        <v>4</v>
      </c>
    </row>
    <row r="86" spans="1:6" hidden="1">
      <c r="A86" t="s">
        <v>10</v>
      </c>
      <c r="B86" s="25">
        <v>44317</v>
      </c>
      <c r="C86" t="s">
        <v>67</v>
      </c>
      <c r="D86" t="s">
        <v>94</v>
      </c>
      <c r="E86" s="4">
        <v>37190</v>
      </c>
      <c r="F86">
        <v>5</v>
      </c>
    </row>
    <row r="87" spans="1:6" hidden="1">
      <c r="A87" t="s">
        <v>10</v>
      </c>
      <c r="B87" s="25">
        <v>44317</v>
      </c>
      <c r="C87" t="s">
        <v>67</v>
      </c>
      <c r="D87" t="s">
        <v>93</v>
      </c>
      <c r="E87" s="4">
        <v>36713</v>
      </c>
      <c r="F87">
        <v>6</v>
      </c>
    </row>
    <row r="88" spans="1:6" hidden="1">
      <c r="A88" t="s">
        <v>10</v>
      </c>
      <c r="B88" s="25">
        <v>44317</v>
      </c>
      <c r="C88" t="s">
        <v>67</v>
      </c>
      <c r="D88" t="s">
        <v>95</v>
      </c>
      <c r="E88" s="4">
        <v>36713</v>
      </c>
      <c r="F88">
        <v>7</v>
      </c>
    </row>
    <row r="89" spans="1:6" hidden="1">
      <c r="A89" t="s">
        <v>10</v>
      </c>
      <c r="B89" s="25">
        <v>44317</v>
      </c>
      <c r="C89" t="s">
        <v>67</v>
      </c>
      <c r="D89" t="s">
        <v>98</v>
      </c>
      <c r="E89" s="4">
        <v>31708</v>
      </c>
      <c r="F89">
        <v>8</v>
      </c>
    </row>
    <row r="90" spans="1:6" hidden="1">
      <c r="A90" t="s">
        <v>10</v>
      </c>
      <c r="B90" s="25">
        <v>44317</v>
      </c>
      <c r="C90" t="s">
        <v>67</v>
      </c>
      <c r="D90" t="s">
        <v>97</v>
      </c>
      <c r="E90" s="4">
        <v>24369</v>
      </c>
      <c r="F90">
        <v>9</v>
      </c>
    </row>
    <row r="91" spans="1:6" hidden="1">
      <c r="A91" t="s">
        <v>10</v>
      </c>
      <c r="B91" s="25">
        <v>44317</v>
      </c>
      <c r="C91" t="s">
        <v>67</v>
      </c>
      <c r="D91" t="s">
        <v>96</v>
      </c>
      <c r="E91" s="4">
        <v>23030</v>
      </c>
      <c r="F91">
        <v>10</v>
      </c>
    </row>
    <row r="92" spans="1:6" hidden="1">
      <c r="A92" t="s">
        <v>10</v>
      </c>
      <c r="B92" s="25">
        <v>44317</v>
      </c>
      <c r="C92" t="s">
        <v>78</v>
      </c>
      <c r="D92" t="s">
        <v>100</v>
      </c>
      <c r="E92" s="4">
        <v>33802</v>
      </c>
      <c r="F92">
        <v>1</v>
      </c>
    </row>
    <row r="93" spans="1:6" hidden="1">
      <c r="A93" t="s">
        <v>10</v>
      </c>
      <c r="B93" s="25">
        <v>44317</v>
      </c>
      <c r="C93" t="s">
        <v>78</v>
      </c>
      <c r="D93" t="s">
        <v>101</v>
      </c>
      <c r="E93" s="4">
        <v>13818</v>
      </c>
      <c r="F93">
        <v>2</v>
      </c>
    </row>
    <row r="94" spans="1:6" hidden="1">
      <c r="A94" t="s">
        <v>10</v>
      </c>
      <c r="B94" s="25">
        <v>44317</v>
      </c>
      <c r="C94" t="s">
        <v>78</v>
      </c>
      <c r="D94" t="s">
        <v>103</v>
      </c>
      <c r="E94" s="4">
        <v>10377</v>
      </c>
      <c r="F94">
        <v>3</v>
      </c>
    </row>
    <row r="95" spans="1:6" hidden="1">
      <c r="A95" t="s">
        <v>10</v>
      </c>
      <c r="B95" s="25">
        <v>44317</v>
      </c>
      <c r="C95" t="s">
        <v>78</v>
      </c>
      <c r="D95" t="s">
        <v>99</v>
      </c>
      <c r="E95" s="4">
        <v>9982</v>
      </c>
      <c r="F95">
        <v>4</v>
      </c>
    </row>
    <row r="96" spans="1:6" hidden="1">
      <c r="A96" t="s">
        <v>10</v>
      </c>
      <c r="B96" s="25">
        <v>44317</v>
      </c>
      <c r="C96" t="s">
        <v>78</v>
      </c>
      <c r="D96" t="s">
        <v>106</v>
      </c>
      <c r="E96" s="4">
        <v>6905</v>
      </c>
      <c r="F96">
        <v>5</v>
      </c>
    </row>
    <row r="97" spans="1:6" hidden="1">
      <c r="A97" t="s">
        <v>10</v>
      </c>
      <c r="B97" s="25">
        <v>44317</v>
      </c>
      <c r="C97" t="s">
        <v>78</v>
      </c>
      <c r="D97" t="s">
        <v>105</v>
      </c>
      <c r="E97" s="4">
        <v>5897</v>
      </c>
      <c r="F97">
        <v>6</v>
      </c>
    </row>
    <row r="98" spans="1:6" hidden="1">
      <c r="A98" t="s">
        <v>10</v>
      </c>
      <c r="B98" s="25">
        <v>44317</v>
      </c>
      <c r="C98" t="s">
        <v>78</v>
      </c>
      <c r="D98" t="s">
        <v>104</v>
      </c>
      <c r="E98" s="4">
        <v>5509</v>
      </c>
      <c r="F98">
        <v>7</v>
      </c>
    </row>
    <row r="99" spans="1:6" hidden="1">
      <c r="A99" t="s">
        <v>10</v>
      </c>
      <c r="B99" s="25">
        <v>44317</v>
      </c>
      <c r="C99" t="s">
        <v>78</v>
      </c>
      <c r="D99" t="s">
        <v>108</v>
      </c>
      <c r="E99" s="4">
        <v>3738</v>
      </c>
      <c r="F99">
        <v>8</v>
      </c>
    </row>
    <row r="100" spans="1:6" hidden="1">
      <c r="A100" t="s">
        <v>10</v>
      </c>
      <c r="B100" s="25">
        <v>44317</v>
      </c>
      <c r="C100" t="s">
        <v>78</v>
      </c>
      <c r="D100" t="s">
        <v>107</v>
      </c>
      <c r="E100" s="4">
        <v>3658</v>
      </c>
      <c r="F100">
        <v>9</v>
      </c>
    </row>
    <row r="101" spans="1:6" hidden="1">
      <c r="A101" t="s">
        <v>10</v>
      </c>
      <c r="B101" s="25">
        <v>44317</v>
      </c>
      <c r="C101" t="s">
        <v>78</v>
      </c>
      <c r="D101" t="s">
        <v>102</v>
      </c>
      <c r="E101" s="4">
        <v>1009</v>
      </c>
      <c r="F101">
        <v>10</v>
      </c>
    </row>
    <row r="102" spans="1:6" hidden="1">
      <c r="A102" t="s">
        <v>7</v>
      </c>
      <c r="B102" s="25">
        <v>44317</v>
      </c>
      <c r="C102" t="s">
        <v>67</v>
      </c>
      <c r="D102" t="s">
        <v>110</v>
      </c>
      <c r="E102" s="4">
        <v>57579</v>
      </c>
      <c r="F102">
        <v>1</v>
      </c>
    </row>
    <row r="103" spans="1:6" hidden="1">
      <c r="A103" t="s">
        <v>7</v>
      </c>
      <c r="B103" s="25">
        <v>44317</v>
      </c>
      <c r="C103" t="s">
        <v>67</v>
      </c>
      <c r="D103" t="s">
        <v>109</v>
      </c>
      <c r="E103" s="4">
        <v>54507</v>
      </c>
      <c r="F103">
        <v>2</v>
      </c>
    </row>
    <row r="104" spans="1:6" hidden="1">
      <c r="A104" t="s">
        <v>7</v>
      </c>
      <c r="B104" s="25">
        <v>44317</v>
      </c>
      <c r="C104" t="s">
        <v>67</v>
      </c>
      <c r="D104" t="s">
        <v>111</v>
      </c>
      <c r="E104" s="4">
        <v>53896</v>
      </c>
      <c r="F104">
        <v>3</v>
      </c>
    </row>
    <row r="105" spans="1:6" hidden="1">
      <c r="A105" t="s">
        <v>7</v>
      </c>
      <c r="B105" s="25">
        <v>44317</v>
      </c>
      <c r="C105" t="s">
        <v>67</v>
      </c>
      <c r="D105" t="s">
        <v>112</v>
      </c>
      <c r="E105" s="4">
        <v>48483</v>
      </c>
      <c r="F105">
        <v>5</v>
      </c>
    </row>
    <row r="106" spans="1:6" hidden="1">
      <c r="A106" t="s">
        <v>7</v>
      </c>
      <c r="B106" s="25">
        <v>44317</v>
      </c>
      <c r="C106" t="s">
        <v>67</v>
      </c>
      <c r="D106" t="s">
        <v>115</v>
      </c>
      <c r="E106" s="4">
        <v>33687</v>
      </c>
      <c r="F106">
        <v>4</v>
      </c>
    </row>
    <row r="107" spans="1:6" hidden="1">
      <c r="A107" t="s">
        <v>7</v>
      </c>
      <c r="B107" s="25">
        <v>44317</v>
      </c>
      <c r="C107" t="s">
        <v>67</v>
      </c>
      <c r="D107" t="s">
        <v>114</v>
      </c>
      <c r="E107" s="4">
        <v>33685</v>
      </c>
      <c r="F107">
        <v>6</v>
      </c>
    </row>
    <row r="108" spans="1:6" hidden="1">
      <c r="A108" t="s">
        <v>7</v>
      </c>
      <c r="B108" s="25">
        <v>44317</v>
      </c>
      <c r="C108" t="s">
        <v>67</v>
      </c>
      <c r="D108" t="s">
        <v>116</v>
      </c>
      <c r="E108" s="4">
        <v>32994</v>
      </c>
      <c r="F108">
        <v>8</v>
      </c>
    </row>
    <row r="109" spans="1:6" hidden="1">
      <c r="A109" t="s">
        <v>7</v>
      </c>
      <c r="B109" s="25">
        <v>44317</v>
      </c>
      <c r="C109" t="s">
        <v>67</v>
      </c>
      <c r="D109" t="s">
        <v>113</v>
      </c>
      <c r="E109" s="4">
        <v>31955</v>
      </c>
      <c r="F109">
        <v>7</v>
      </c>
    </row>
    <row r="110" spans="1:6" hidden="1">
      <c r="A110" t="s">
        <v>7</v>
      </c>
      <c r="B110" s="25">
        <v>44317</v>
      </c>
      <c r="C110" t="s">
        <v>67</v>
      </c>
      <c r="D110" t="s">
        <v>117</v>
      </c>
      <c r="E110" s="4">
        <v>28745</v>
      </c>
      <c r="F110">
        <v>9</v>
      </c>
    </row>
    <row r="111" spans="1:6" hidden="1">
      <c r="A111" t="s">
        <v>7</v>
      </c>
      <c r="B111" s="25">
        <v>44317</v>
      </c>
      <c r="C111" t="s">
        <v>67</v>
      </c>
      <c r="D111" t="s">
        <v>118</v>
      </c>
      <c r="E111" s="4">
        <v>10649</v>
      </c>
      <c r="F111">
        <v>10</v>
      </c>
    </row>
    <row r="112" spans="1:6" hidden="1">
      <c r="A112" t="s">
        <v>7</v>
      </c>
      <c r="B112" s="25">
        <v>44317</v>
      </c>
      <c r="C112" t="s">
        <v>78</v>
      </c>
      <c r="D112" t="s">
        <v>119</v>
      </c>
      <c r="E112" s="4">
        <v>8472</v>
      </c>
      <c r="F112">
        <v>1</v>
      </c>
    </row>
    <row r="113" spans="1:6" hidden="1">
      <c r="A113" t="s">
        <v>7</v>
      </c>
      <c r="B113" s="25">
        <v>44317</v>
      </c>
      <c r="C113" t="s">
        <v>78</v>
      </c>
      <c r="D113" t="s">
        <v>127</v>
      </c>
      <c r="E113" s="4">
        <v>8381</v>
      </c>
      <c r="F113">
        <v>2</v>
      </c>
    </row>
    <row r="114" spans="1:6" hidden="1">
      <c r="A114" t="s">
        <v>7</v>
      </c>
      <c r="B114" s="25">
        <v>44317</v>
      </c>
      <c r="C114" t="s">
        <v>78</v>
      </c>
      <c r="D114" t="s">
        <v>126</v>
      </c>
      <c r="E114" s="4">
        <v>3989</v>
      </c>
      <c r="F114">
        <v>3</v>
      </c>
    </row>
    <row r="115" spans="1:6" hidden="1">
      <c r="A115" t="s">
        <v>7</v>
      </c>
      <c r="B115" s="25">
        <v>44317</v>
      </c>
      <c r="C115" t="s">
        <v>78</v>
      </c>
      <c r="D115" t="s">
        <v>121</v>
      </c>
      <c r="E115" s="4">
        <v>3956</v>
      </c>
      <c r="F115">
        <v>5</v>
      </c>
    </row>
    <row r="116" spans="1:6" hidden="1">
      <c r="A116" t="s">
        <v>7</v>
      </c>
      <c r="B116" s="25">
        <v>44317</v>
      </c>
      <c r="C116" t="s">
        <v>78</v>
      </c>
      <c r="D116" t="s">
        <v>131</v>
      </c>
      <c r="E116" s="4">
        <v>3856</v>
      </c>
      <c r="F116">
        <v>4</v>
      </c>
    </row>
    <row r="117" spans="1:6" hidden="1">
      <c r="A117" t="s">
        <v>7</v>
      </c>
      <c r="B117" s="25">
        <v>44317</v>
      </c>
      <c r="C117" t="s">
        <v>78</v>
      </c>
      <c r="D117" t="s">
        <v>132</v>
      </c>
      <c r="E117" s="4">
        <v>3533</v>
      </c>
      <c r="F117">
        <v>6</v>
      </c>
    </row>
    <row r="118" spans="1:6" hidden="1">
      <c r="A118" t="s">
        <v>7</v>
      </c>
      <c r="B118" s="25">
        <v>44317</v>
      </c>
      <c r="C118" t="s">
        <v>78</v>
      </c>
      <c r="D118" t="s">
        <v>123</v>
      </c>
      <c r="E118" s="4">
        <v>3500</v>
      </c>
      <c r="F118">
        <v>8</v>
      </c>
    </row>
    <row r="119" spans="1:6" hidden="1">
      <c r="A119" t="s">
        <v>7</v>
      </c>
      <c r="B119" s="25">
        <v>44317</v>
      </c>
      <c r="C119" t="s">
        <v>78</v>
      </c>
      <c r="D119" t="s">
        <v>128</v>
      </c>
      <c r="E119" s="4">
        <v>2364</v>
      </c>
      <c r="F119">
        <v>7</v>
      </c>
    </row>
    <row r="120" spans="1:6" hidden="1">
      <c r="A120" t="s">
        <v>7</v>
      </c>
      <c r="B120" s="25">
        <v>44317</v>
      </c>
      <c r="C120" t="s">
        <v>78</v>
      </c>
      <c r="D120" t="s">
        <v>122</v>
      </c>
      <c r="E120" s="4">
        <v>1213</v>
      </c>
      <c r="F120">
        <v>9</v>
      </c>
    </row>
    <row r="121" spans="1:6" hidden="1">
      <c r="A121" t="s">
        <v>7</v>
      </c>
      <c r="B121" s="25">
        <v>44317</v>
      </c>
      <c r="C121" t="s">
        <v>78</v>
      </c>
      <c r="D121" t="s">
        <v>124</v>
      </c>
      <c r="E121" s="4">
        <v>1003</v>
      </c>
      <c r="F121">
        <v>10</v>
      </c>
    </row>
    <row r="122" spans="1:6" hidden="1">
      <c r="A122" t="s">
        <v>9</v>
      </c>
      <c r="B122" s="25">
        <v>44317</v>
      </c>
      <c r="C122" t="s">
        <v>67</v>
      </c>
      <c r="D122" t="s">
        <v>133</v>
      </c>
      <c r="E122" s="4">
        <v>72832</v>
      </c>
      <c r="F122">
        <v>1</v>
      </c>
    </row>
    <row r="123" spans="1:6" hidden="1">
      <c r="A123" t="s">
        <v>9</v>
      </c>
      <c r="B123" s="25">
        <v>44317</v>
      </c>
      <c r="C123" t="s">
        <v>67</v>
      </c>
      <c r="D123" t="s">
        <v>134</v>
      </c>
      <c r="E123" s="4">
        <v>64391</v>
      </c>
      <c r="F123">
        <v>2</v>
      </c>
    </row>
    <row r="124" spans="1:6" hidden="1">
      <c r="A124" t="s">
        <v>9</v>
      </c>
      <c r="B124" s="25">
        <v>44317</v>
      </c>
      <c r="C124" t="s">
        <v>67</v>
      </c>
      <c r="D124" t="s">
        <v>135</v>
      </c>
      <c r="E124" s="4">
        <v>58081</v>
      </c>
      <c r="F124">
        <v>3</v>
      </c>
    </row>
    <row r="125" spans="1:6" hidden="1">
      <c r="A125" t="s">
        <v>9</v>
      </c>
      <c r="B125" s="25">
        <v>44317</v>
      </c>
      <c r="C125" t="s">
        <v>67</v>
      </c>
      <c r="D125" t="s">
        <v>136</v>
      </c>
      <c r="E125" s="4">
        <v>37822</v>
      </c>
      <c r="F125">
        <v>4</v>
      </c>
    </row>
    <row r="126" spans="1:6" hidden="1">
      <c r="A126" t="s">
        <v>9</v>
      </c>
      <c r="B126" s="25">
        <v>44317</v>
      </c>
      <c r="C126" t="s">
        <v>67</v>
      </c>
      <c r="D126" t="s">
        <v>137</v>
      </c>
      <c r="E126" s="4">
        <v>34044</v>
      </c>
      <c r="F126">
        <v>5</v>
      </c>
    </row>
    <row r="127" spans="1:6" hidden="1">
      <c r="A127" t="s">
        <v>9</v>
      </c>
      <c r="B127" s="25">
        <v>44317</v>
      </c>
      <c r="C127" t="s">
        <v>67</v>
      </c>
      <c r="D127" t="s">
        <v>138</v>
      </c>
      <c r="E127" s="4">
        <v>22464</v>
      </c>
      <c r="F127">
        <v>6</v>
      </c>
    </row>
    <row r="128" spans="1:6" hidden="1">
      <c r="A128" t="s">
        <v>9</v>
      </c>
      <c r="B128" s="25">
        <v>44317</v>
      </c>
      <c r="C128" t="s">
        <v>67</v>
      </c>
      <c r="D128" t="s">
        <v>139</v>
      </c>
      <c r="E128" s="4">
        <v>21208</v>
      </c>
      <c r="F128">
        <v>7</v>
      </c>
    </row>
    <row r="129" spans="1:6" hidden="1">
      <c r="A129" t="s">
        <v>9</v>
      </c>
      <c r="B129" s="25">
        <v>44317</v>
      </c>
      <c r="C129" t="s">
        <v>67</v>
      </c>
      <c r="D129" t="s">
        <v>140</v>
      </c>
      <c r="E129" s="4">
        <v>20181</v>
      </c>
      <c r="F129">
        <v>8</v>
      </c>
    </row>
    <row r="130" spans="1:6" hidden="1">
      <c r="A130" t="s">
        <v>9</v>
      </c>
      <c r="B130" s="25">
        <v>44317</v>
      </c>
      <c r="C130" t="s">
        <v>67</v>
      </c>
      <c r="D130" t="s">
        <v>141</v>
      </c>
      <c r="E130" s="4">
        <v>18083</v>
      </c>
      <c r="F130">
        <v>9</v>
      </c>
    </row>
    <row r="131" spans="1:6" hidden="1">
      <c r="A131" t="s">
        <v>9</v>
      </c>
      <c r="B131" s="25">
        <v>44317</v>
      </c>
      <c r="C131" t="s">
        <v>67</v>
      </c>
      <c r="D131" t="s">
        <v>142</v>
      </c>
      <c r="E131" s="4">
        <v>11297</v>
      </c>
      <c r="F131">
        <v>10</v>
      </c>
    </row>
    <row r="132" spans="1:6" hidden="1">
      <c r="A132" t="s">
        <v>9</v>
      </c>
      <c r="B132" s="25">
        <v>44317</v>
      </c>
      <c r="C132" t="s">
        <v>78</v>
      </c>
      <c r="D132" t="s">
        <v>143</v>
      </c>
      <c r="E132" s="4">
        <v>4815</v>
      </c>
      <c r="F132">
        <v>1</v>
      </c>
    </row>
    <row r="133" spans="1:6" hidden="1">
      <c r="A133" t="s">
        <v>9</v>
      </c>
      <c r="B133" s="25">
        <v>44317</v>
      </c>
      <c r="C133" t="s">
        <v>78</v>
      </c>
      <c r="D133" t="s">
        <v>144</v>
      </c>
      <c r="E133" s="4">
        <v>4654</v>
      </c>
      <c r="F133">
        <v>2</v>
      </c>
    </row>
    <row r="134" spans="1:6" hidden="1">
      <c r="A134" t="s">
        <v>9</v>
      </c>
      <c r="B134" s="25">
        <v>44317</v>
      </c>
      <c r="C134" t="s">
        <v>78</v>
      </c>
      <c r="D134" t="s">
        <v>145</v>
      </c>
      <c r="E134" s="4">
        <v>3981</v>
      </c>
      <c r="F134">
        <v>3</v>
      </c>
    </row>
    <row r="135" spans="1:6" hidden="1">
      <c r="A135" t="s">
        <v>9</v>
      </c>
      <c r="B135" s="25">
        <v>44317</v>
      </c>
      <c r="C135" t="s">
        <v>78</v>
      </c>
      <c r="D135" t="s">
        <v>146</v>
      </c>
      <c r="E135" s="4">
        <v>3866</v>
      </c>
      <c r="F135">
        <v>4</v>
      </c>
    </row>
    <row r="136" spans="1:6" hidden="1">
      <c r="A136" t="s">
        <v>9</v>
      </c>
      <c r="B136" s="25">
        <v>44317</v>
      </c>
      <c r="C136" t="s">
        <v>78</v>
      </c>
      <c r="D136" t="s">
        <v>147</v>
      </c>
      <c r="E136" s="4">
        <v>3293</v>
      </c>
      <c r="F136">
        <v>5</v>
      </c>
    </row>
    <row r="137" spans="1:6" hidden="1">
      <c r="A137" t="s">
        <v>9</v>
      </c>
      <c r="B137" s="25">
        <v>44317</v>
      </c>
      <c r="C137" t="s">
        <v>78</v>
      </c>
      <c r="D137" t="s">
        <v>102</v>
      </c>
      <c r="E137" s="4">
        <v>1917</v>
      </c>
      <c r="F137">
        <v>6</v>
      </c>
    </row>
    <row r="138" spans="1:6" hidden="1">
      <c r="A138" t="s">
        <v>9</v>
      </c>
      <c r="B138" s="25">
        <v>44317</v>
      </c>
      <c r="C138" t="s">
        <v>78</v>
      </c>
      <c r="D138" t="s">
        <v>124</v>
      </c>
      <c r="E138" s="4">
        <v>1704</v>
      </c>
      <c r="F138">
        <v>7</v>
      </c>
    </row>
    <row r="139" spans="1:6" hidden="1">
      <c r="A139" t="s">
        <v>9</v>
      </c>
      <c r="B139" s="25">
        <v>44317</v>
      </c>
      <c r="C139" t="s">
        <v>78</v>
      </c>
      <c r="D139" t="s">
        <v>148</v>
      </c>
      <c r="E139" s="4">
        <v>1544</v>
      </c>
      <c r="F139">
        <v>8</v>
      </c>
    </row>
    <row r="140" spans="1:6" hidden="1">
      <c r="A140" t="s">
        <v>9</v>
      </c>
      <c r="B140" s="25">
        <v>44317</v>
      </c>
      <c r="C140" t="s">
        <v>78</v>
      </c>
      <c r="D140" t="s">
        <v>149</v>
      </c>
      <c r="E140" s="4">
        <v>1446</v>
      </c>
      <c r="F140">
        <v>9</v>
      </c>
    </row>
    <row r="141" spans="1:6" hidden="1">
      <c r="A141" t="s">
        <v>9</v>
      </c>
      <c r="B141" s="25">
        <v>44317</v>
      </c>
      <c r="C141" t="s">
        <v>78</v>
      </c>
      <c r="D141" t="s">
        <v>150</v>
      </c>
      <c r="E141" s="4">
        <v>1280</v>
      </c>
      <c r="F141">
        <v>10</v>
      </c>
    </row>
    <row r="142" spans="1:6" hidden="1">
      <c r="A142" t="s">
        <v>10</v>
      </c>
      <c r="B142" s="25">
        <v>44348</v>
      </c>
      <c r="C142" t="s">
        <v>67</v>
      </c>
      <c r="D142" t="s">
        <v>89</v>
      </c>
      <c r="E142" s="4">
        <v>118475</v>
      </c>
      <c r="F142">
        <v>1</v>
      </c>
    </row>
    <row r="143" spans="1:6" hidden="1">
      <c r="A143" t="s">
        <v>10</v>
      </c>
      <c r="B143" s="25">
        <v>44348</v>
      </c>
      <c r="C143" t="s">
        <v>67</v>
      </c>
      <c r="D143" t="s">
        <v>91</v>
      </c>
      <c r="E143" s="4">
        <v>89911</v>
      </c>
      <c r="F143">
        <v>2</v>
      </c>
    </row>
    <row r="144" spans="1:6" hidden="1">
      <c r="A144" t="s">
        <v>10</v>
      </c>
      <c r="B144" s="25">
        <v>44348</v>
      </c>
      <c r="C144" t="s">
        <v>67</v>
      </c>
      <c r="D144" t="s">
        <v>90</v>
      </c>
      <c r="E144" s="4">
        <v>86428</v>
      </c>
      <c r="F144">
        <v>3</v>
      </c>
    </row>
    <row r="145" spans="1:6" hidden="1">
      <c r="A145" t="s">
        <v>10</v>
      </c>
      <c r="B145" s="25">
        <v>44348</v>
      </c>
      <c r="C145" t="s">
        <v>67</v>
      </c>
      <c r="D145" t="s">
        <v>92</v>
      </c>
      <c r="E145" s="4">
        <v>61903</v>
      </c>
      <c r="F145">
        <v>4</v>
      </c>
    </row>
    <row r="146" spans="1:6" hidden="1">
      <c r="A146" t="s">
        <v>10</v>
      </c>
      <c r="B146" s="25">
        <v>44348</v>
      </c>
      <c r="C146" t="s">
        <v>67</v>
      </c>
      <c r="D146" t="s">
        <v>93</v>
      </c>
      <c r="E146" s="4">
        <v>59071</v>
      </c>
      <c r="F146">
        <v>5</v>
      </c>
    </row>
    <row r="147" spans="1:6" hidden="1">
      <c r="A147" t="s">
        <v>10</v>
      </c>
      <c r="B147" s="25">
        <v>44348</v>
      </c>
      <c r="C147" t="s">
        <v>67</v>
      </c>
      <c r="D147" t="s">
        <v>95</v>
      </c>
      <c r="E147" s="4">
        <v>46308</v>
      </c>
      <c r="F147">
        <v>6</v>
      </c>
    </row>
    <row r="148" spans="1:6" hidden="1">
      <c r="A148" t="s">
        <v>10</v>
      </c>
      <c r="B148" s="25">
        <v>44348</v>
      </c>
      <c r="C148" t="s">
        <v>67</v>
      </c>
      <c r="D148" t="s">
        <v>94</v>
      </c>
      <c r="E148" s="4">
        <v>43504</v>
      </c>
      <c r="F148">
        <v>7</v>
      </c>
    </row>
    <row r="149" spans="1:6" hidden="1">
      <c r="A149" t="s">
        <v>10</v>
      </c>
      <c r="B149" s="25">
        <v>44348</v>
      </c>
      <c r="C149" t="s">
        <v>67</v>
      </c>
      <c r="D149" t="s">
        <v>98</v>
      </c>
      <c r="E149" s="4">
        <v>41514</v>
      </c>
      <c r="F149">
        <v>8</v>
      </c>
    </row>
    <row r="150" spans="1:6" hidden="1">
      <c r="A150" t="s">
        <v>10</v>
      </c>
      <c r="B150" s="25">
        <v>44348</v>
      </c>
      <c r="C150" t="s">
        <v>67</v>
      </c>
      <c r="D150" t="s">
        <v>97</v>
      </c>
      <c r="E150" s="4">
        <v>38277</v>
      </c>
      <c r="F150">
        <v>9</v>
      </c>
    </row>
    <row r="151" spans="1:6" hidden="1">
      <c r="A151" t="s">
        <v>10</v>
      </c>
      <c r="B151" s="25">
        <v>44348</v>
      </c>
      <c r="C151" t="s">
        <v>67</v>
      </c>
      <c r="D151" t="s">
        <v>96</v>
      </c>
      <c r="E151" s="4">
        <v>29836</v>
      </c>
      <c r="F151">
        <v>10</v>
      </c>
    </row>
    <row r="152" spans="1:6" hidden="1">
      <c r="A152" t="s">
        <v>10</v>
      </c>
      <c r="B152" s="25">
        <v>44348</v>
      </c>
      <c r="C152" t="s">
        <v>78</v>
      </c>
      <c r="D152" t="s">
        <v>100</v>
      </c>
      <c r="E152" s="4">
        <v>38149</v>
      </c>
      <c r="F152">
        <v>1</v>
      </c>
    </row>
    <row r="153" spans="1:6" hidden="1">
      <c r="A153" t="s">
        <v>10</v>
      </c>
      <c r="B153" s="25">
        <v>44348</v>
      </c>
      <c r="C153" t="s">
        <v>78</v>
      </c>
      <c r="D153" t="s">
        <v>101</v>
      </c>
      <c r="E153" s="4">
        <v>18904</v>
      </c>
      <c r="F153">
        <v>2</v>
      </c>
    </row>
    <row r="154" spans="1:6" hidden="1">
      <c r="A154" t="s">
        <v>10</v>
      </c>
      <c r="B154" s="25">
        <v>44348</v>
      </c>
      <c r="C154" t="s">
        <v>78</v>
      </c>
      <c r="D154" t="s">
        <v>103</v>
      </c>
      <c r="E154" s="4">
        <v>14925</v>
      </c>
      <c r="F154">
        <v>3</v>
      </c>
    </row>
    <row r="155" spans="1:6" hidden="1">
      <c r="A155" t="s">
        <v>10</v>
      </c>
      <c r="B155" s="25">
        <v>44348</v>
      </c>
      <c r="C155" t="s">
        <v>78</v>
      </c>
      <c r="D155" t="s">
        <v>106</v>
      </c>
      <c r="E155" s="4">
        <v>11661</v>
      </c>
      <c r="F155">
        <v>4</v>
      </c>
    </row>
    <row r="156" spans="1:6" hidden="1">
      <c r="A156" t="s">
        <v>10</v>
      </c>
      <c r="B156" s="25">
        <v>44348</v>
      </c>
      <c r="C156" t="s">
        <v>78</v>
      </c>
      <c r="D156" t="s">
        <v>99</v>
      </c>
      <c r="E156" s="4">
        <v>11479</v>
      </c>
      <c r="F156">
        <v>5</v>
      </c>
    </row>
    <row r="157" spans="1:6" hidden="1">
      <c r="A157" t="s">
        <v>10</v>
      </c>
      <c r="B157" s="25">
        <v>44348</v>
      </c>
      <c r="C157" t="s">
        <v>78</v>
      </c>
      <c r="D157" t="s">
        <v>104</v>
      </c>
      <c r="E157" s="4">
        <v>7315</v>
      </c>
      <c r="F157">
        <v>6</v>
      </c>
    </row>
    <row r="158" spans="1:6" hidden="1">
      <c r="A158" t="s">
        <v>10</v>
      </c>
      <c r="B158" s="25">
        <v>44348</v>
      </c>
      <c r="C158" t="s">
        <v>78</v>
      </c>
      <c r="D158" t="s">
        <v>105</v>
      </c>
      <c r="E158" s="4">
        <v>6094</v>
      </c>
      <c r="F158">
        <v>7</v>
      </c>
    </row>
    <row r="159" spans="1:6" hidden="1">
      <c r="A159" t="s">
        <v>10</v>
      </c>
      <c r="B159" s="25">
        <v>44348</v>
      </c>
      <c r="C159" t="s">
        <v>78</v>
      </c>
      <c r="D159" t="s">
        <v>151</v>
      </c>
      <c r="E159" s="4">
        <v>4377</v>
      </c>
      <c r="F159">
        <v>8</v>
      </c>
    </row>
    <row r="160" spans="1:6" hidden="1">
      <c r="A160" t="s">
        <v>10</v>
      </c>
      <c r="B160" s="25">
        <v>44348</v>
      </c>
      <c r="C160" t="s">
        <v>78</v>
      </c>
      <c r="D160" t="s">
        <v>108</v>
      </c>
      <c r="E160" s="4">
        <v>3158</v>
      </c>
      <c r="F160">
        <v>9</v>
      </c>
    </row>
    <row r="161" spans="1:6" hidden="1">
      <c r="A161" t="s">
        <v>10</v>
      </c>
      <c r="B161" s="25">
        <v>44348</v>
      </c>
      <c r="C161" t="s">
        <v>78</v>
      </c>
      <c r="D161" t="s">
        <v>102</v>
      </c>
      <c r="E161" s="4">
        <v>2603</v>
      </c>
      <c r="F161">
        <v>10</v>
      </c>
    </row>
    <row r="162" spans="1:6" hidden="1">
      <c r="A162" t="s">
        <v>7</v>
      </c>
      <c r="B162" s="25">
        <v>44348</v>
      </c>
      <c r="C162" t="s">
        <v>67</v>
      </c>
      <c r="D162" t="s">
        <v>111</v>
      </c>
      <c r="E162" s="4">
        <v>60799</v>
      </c>
      <c r="F162">
        <v>1</v>
      </c>
    </row>
    <row r="163" spans="1:6" hidden="1">
      <c r="A163" t="s">
        <v>7</v>
      </c>
      <c r="B163" s="25">
        <v>44348</v>
      </c>
      <c r="C163" t="s">
        <v>67</v>
      </c>
      <c r="D163" t="s">
        <v>110</v>
      </c>
      <c r="E163" s="4">
        <v>59028</v>
      </c>
      <c r="F163">
        <v>2</v>
      </c>
    </row>
    <row r="164" spans="1:6" hidden="1">
      <c r="A164" t="s">
        <v>7</v>
      </c>
      <c r="B164" s="25">
        <v>44348</v>
      </c>
      <c r="C164" t="s">
        <v>67</v>
      </c>
      <c r="D164" t="s">
        <v>109</v>
      </c>
      <c r="E164" s="4">
        <v>58011</v>
      </c>
      <c r="F164">
        <v>3</v>
      </c>
    </row>
    <row r="165" spans="1:6" hidden="1">
      <c r="A165" t="s">
        <v>7</v>
      </c>
      <c r="B165" s="25">
        <v>44348</v>
      </c>
      <c r="C165" t="s">
        <v>67</v>
      </c>
      <c r="D165" t="s">
        <v>112</v>
      </c>
      <c r="E165" s="4">
        <v>54450</v>
      </c>
      <c r="F165">
        <v>5</v>
      </c>
    </row>
    <row r="166" spans="1:6" hidden="1">
      <c r="A166" t="s">
        <v>7</v>
      </c>
      <c r="B166" s="25">
        <v>44348</v>
      </c>
      <c r="C166" t="s">
        <v>67</v>
      </c>
      <c r="D166" t="s">
        <v>115</v>
      </c>
      <c r="E166" s="4">
        <v>41965</v>
      </c>
      <c r="F166">
        <v>4</v>
      </c>
    </row>
    <row r="167" spans="1:6" hidden="1">
      <c r="A167" t="s">
        <v>7</v>
      </c>
      <c r="B167" s="25">
        <v>44348</v>
      </c>
      <c r="C167" t="s">
        <v>67</v>
      </c>
      <c r="D167" t="s">
        <v>114</v>
      </c>
      <c r="E167" s="4">
        <v>40007</v>
      </c>
      <c r="F167">
        <v>6</v>
      </c>
    </row>
    <row r="168" spans="1:6" hidden="1">
      <c r="A168" t="s">
        <v>7</v>
      </c>
      <c r="B168" s="25">
        <v>44348</v>
      </c>
      <c r="C168" t="s">
        <v>67</v>
      </c>
      <c r="D168" t="s">
        <v>116</v>
      </c>
      <c r="E168" s="4">
        <v>36526</v>
      </c>
      <c r="F168">
        <v>8</v>
      </c>
    </row>
    <row r="169" spans="1:6" hidden="1">
      <c r="A169" t="s">
        <v>7</v>
      </c>
      <c r="B169" s="25">
        <v>44348</v>
      </c>
      <c r="C169" t="s">
        <v>67</v>
      </c>
      <c r="D169" t="s">
        <v>113</v>
      </c>
      <c r="E169" s="4">
        <v>35597</v>
      </c>
      <c r="F169">
        <v>7</v>
      </c>
    </row>
    <row r="170" spans="1:6" hidden="1">
      <c r="A170" t="s">
        <v>7</v>
      </c>
      <c r="B170" s="25">
        <v>44348</v>
      </c>
      <c r="C170" t="s">
        <v>67</v>
      </c>
      <c r="D170" t="s">
        <v>117</v>
      </c>
      <c r="E170" s="4">
        <v>31460</v>
      </c>
      <c r="F170">
        <v>9</v>
      </c>
    </row>
    <row r="171" spans="1:6" hidden="1">
      <c r="A171" t="s">
        <v>7</v>
      </c>
      <c r="B171" s="25">
        <v>44348</v>
      </c>
      <c r="C171" t="s">
        <v>67</v>
      </c>
      <c r="D171" t="s">
        <v>118</v>
      </c>
      <c r="E171" s="4">
        <v>12809</v>
      </c>
      <c r="F171">
        <v>10</v>
      </c>
    </row>
    <row r="172" spans="1:6" hidden="1">
      <c r="A172" t="s">
        <v>7</v>
      </c>
      <c r="B172" s="25">
        <v>44348</v>
      </c>
      <c r="C172" t="s">
        <v>78</v>
      </c>
      <c r="D172" t="s">
        <v>119</v>
      </c>
      <c r="E172" s="4">
        <v>11217</v>
      </c>
      <c r="F172">
        <v>1</v>
      </c>
    </row>
    <row r="173" spans="1:6" hidden="1">
      <c r="A173" t="s">
        <v>7</v>
      </c>
      <c r="B173" s="25">
        <v>44348</v>
      </c>
      <c r="C173" t="s">
        <v>78</v>
      </c>
      <c r="D173" t="s">
        <v>127</v>
      </c>
      <c r="E173" s="4">
        <v>10988</v>
      </c>
      <c r="F173">
        <v>2</v>
      </c>
    </row>
    <row r="174" spans="1:6" hidden="1">
      <c r="A174" t="s">
        <v>7</v>
      </c>
      <c r="B174" s="25">
        <v>44348</v>
      </c>
      <c r="C174" t="s">
        <v>78</v>
      </c>
      <c r="D174" t="s">
        <v>126</v>
      </c>
      <c r="E174" s="4">
        <v>5959</v>
      </c>
      <c r="F174">
        <v>3</v>
      </c>
    </row>
    <row r="175" spans="1:6" hidden="1">
      <c r="A175" t="s">
        <v>7</v>
      </c>
      <c r="B175" s="25">
        <v>44348</v>
      </c>
      <c r="C175" t="s">
        <v>78</v>
      </c>
      <c r="D175" t="s">
        <v>123</v>
      </c>
      <c r="E175" s="4">
        <v>5607</v>
      </c>
      <c r="F175">
        <v>5</v>
      </c>
    </row>
    <row r="176" spans="1:6" hidden="1">
      <c r="A176" t="s">
        <v>7</v>
      </c>
      <c r="B176" s="25">
        <v>44348</v>
      </c>
      <c r="C176" t="s">
        <v>78</v>
      </c>
      <c r="D176" t="s">
        <v>131</v>
      </c>
      <c r="E176" s="4">
        <v>5574</v>
      </c>
      <c r="F176">
        <v>4</v>
      </c>
    </row>
    <row r="177" spans="1:6" hidden="1">
      <c r="A177" t="s">
        <v>7</v>
      </c>
      <c r="B177" s="25">
        <v>44348</v>
      </c>
      <c r="C177" t="s">
        <v>78</v>
      </c>
      <c r="D177" t="s">
        <v>121</v>
      </c>
      <c r="E177" s="4">
        <v>4630</v>
      </c>
      <c r="F177">
        <v>6</v>
      </c>
    </row>
    <row r="178" spans="1:6" hidden="1">
      <c r="A178" t="s">
        <v>7</v>
      </c>
      <c r="B178" s="25">
        <v>44348</v>
      </c>
      <c r="C178" t="s">
        <v>78</v>
      </c>
      <c r="D178" t="s">
        <v>132</v>
      </c>
      <c r="E178" s="4">
        <v>3919</v>
      </c>
      <c r="F178">
        <v>8</v>
      </c>
    </row>
    <row r="179" spans="1:6" hidden="1">
      <c r="A179" t="s">
        <v>7</v>
      </c>
      <c r="B179" s="25">
        <v>44348</v>
      </c>
      <c r="C179" t="s">
        <v>78</v>
      </c>
      <c r="D179" t="s">
        <v>128</v>
      </c>
      <c r="E179" s="4">
        <v>3604</v>
      </c>
      <c r="F179">
        <v>7</v>
      </c>
    </row>
    <row r="180" spans="1:6" hidden="1">
      <c r="A180" t="s">
        <v>7</v>
      </c>
      <c r="B180" s="25">
        <v>44348</v>
      </c>
      <c r="C180" t="s">
        <v>78</v>
      </c>
      <c r="D180" t="s">
        <v>124</v>
      </c>
      <c r="E180" s="4">
        <v>1175</v>
      </c>
      <c r="F180">
        <v>9</v>
      </c>
    </row>
    <row r="181" spans="1:6" hidden="1">
      <c r="A181" t="s">
        <v>7</v>
      </c>
      <c r="B181" s="25">
        <v>44348</v>
      </c>
      <c r="C181" t="s">
        <v>78</v>
      </c>
      <c r="D181" t="s">
        <v>122</v>
      </c>
      <c r="E181" s="4">
        <v>877</v>
      </c>
      <c r="F181">
        <v>10</v>
      </c>
    </row>
    <row r="182" spans="1:6" hidden="1">
      <c r="A182" t="s">
        <v>9</v>
      </c>
      <c r="B182" s="25">
        <v>44348</v>
      </c>
      <c r="C182" t="s">
        <v>67</v>
      </c>
      <c r="D182" t="s">
        <v>133</v>
      </c>
      <c r="E182" s="4">
        <v>23369</v>
      </c>
      <c r="F182">
        <v>1</v>
      </c>
    </row>
    <row r="183" spans="1:6" hidden="1">
      <c r="A183" t="s">
        <v>9</v>
      </c>
      <c r="B183" s="25">
        <v>44348</v>
      </c>
      <c r="C183" t="s">
        <v>67</v>
      </c>
      <c r="D183" t="s">
        <v>134</v>
      </c>
      <c r="E183" s="4">
        <v>26561</v>
      </c>
      <c r="F183">
        <v>2</v>
      </c>
    </row>
    <row r="184" spans="1:6" hidden="1">
      <c r="A184" t="s">
        <v>9</v>
      </c>
      <c r="B184" s="25">
        <v>44348</v>
      </c>
      <c r="C184" t="s">
        <v>67</v>
      </c>
      <c r="D184" t="s">
        <v>135</v>
      </c>
      <c r="E184" s="4">
        <v>14259</v>
      </c>
      <c r="F184">
        <v>3</v>
      </c>
    </row>
    <row r="185" spans="1:6" hidden="1">
      <c r="A185" t="s">
        <v>9</v>
      </c>
      <c r="B185" s="25">
        <v>44348</v>
      </c>
      <c r="C185" t="s">
        <v>67</v>
      </c>
      <c r="D185" t="s">
        <v>152</v>
      </c>
      <c r="E185" s="4">
        <v>5617</v>
      </c>
      <c r="F185">
        <v>4</v>
      </c>
    </row>
    <row r="186" spans="1:6" hidden="1">
      <c r="A186" t="s">
        <v>9</v>
      </c>
      <c r="B186" s="25">
        <v>44348</v>
      </c>
      <c r="C186" t="s">
        <v>67</v>
      </c>
      <c r="D186" t="s">
        <v>136</v>
      </c>
      <c r="E186" s="4">
        <v>3987</v>
      </c>
      <c r="F186">
        <v>5</v>
      </c>
    </row>
    <row r="187" spans="1:6" hidden="1">
      <c r="A187" t="s">
        <v>9</v>
      </c>
      <c r="B187" s="25">
        <v>44348</v>
      </c>
      <c r="C187" t="s">
        <v>67</v>
      </c>
      <c r="D187" t="s">
        <v>137</v>
      </c>
      <c r="E187" s="4">
        <v>3148</v>
      </c>
      <c r="F187">
        <v>6</v>
      </c>
    </row>
    <row r="188" spans="1:6" hidden="1">
      <c r="A188" t="s">
        <v>9</v>
      </c>
      <c r="B188" s="25">
        <v>44348</v>
      </c>
      <c r="C188" t="s">
        <v>67</v>
      </c>
      <c r="D188" t="s">
        <v>139</v>
      </c>
      <c r="E188" s="4">
        <v>2798</v>
      </c>
      <c r="F188">
        <v>7</v>
      </c>
    </row>
    <row r="189" spans="1:6" hidden="1">
      <c r="A189" t="s">
        <v>9</v>
      </c>
      <c r="B189" s="25">
        <v>44348</v>
      </c>
      <c r="C189" t="s">
        <v>67</v>
      </c>
      <c r="D189" t="s">
        <v>138</v>
      </c>
      <c r="E189" s="4">
        <v>845</v>
      </c>
      <c r="F189">
        <v>8</v>
      </c>
    </row>
    <row r="190" spans="1:6" hidden="1">
      <c r="A190" t="s">
        <v>9</v>
      </c>
      <c r="B190" s="25">
        <v>44348</v>
      </c>
      <c r="C190" t="s">
        <v>67</v>
      </c>
      <c r="D190" t="s">
        <v>141</v>
      </c>
      <c r="E190" s="4">
        <v>3115</v>
      </c>
      <c r="F190">
        <v>9</v>
      </c>
    </row>
    <row r="191" spans="1:6" hidden="1">
      <c r="A191" t="s">
        <v>9</v>
      </c>
      <c r="B191" s="25">
        <v>44348</v>
      </c>
      <c r="C191" t="s">
        <v>67</v>
      </c>
      <c r="D191" t="s">
        <v>142</v>
      </c>
      <c r="E191" s="4">
        <v>3971</v>
      </c>
      <c r="F191">
        <v>10</v>
      </c>
    </row>
    <row r="192" spans="1:6" hidden="1">
      <c r="A192" t="s">
        <v>9</v>
      </c>
      <c r="B192" s="25">
        <v>44348</v>
      </c>
      <c r="C192" t="s">
        <v>78</v>
      </c>
      <c r="D192" t="s">
        <v>144</v>
      </c>
      <c r="E192" s="4">
        <v>4066</v>
      </c>
      <c r="F192">
        <v>1</v>
      </c>
    </row>
    <row r="193" spans="1:6" hidden="1">
      <c r="A193" t="s">
        <v>9</v>
      </c>
      <c r="B193" s="25">
        <v>44348</v>
      </c>
      <c r="C193" t="s">
        <v>78</v>
      </c>
      <c r="D193" t="s">
        <v>124</v>
      </c>
      <c r="E193" s="4">
        <v>3150</v>
      </c>
      <c r="F193">
        <v>2</v>
      </c>
    </row>
    <row r="194" spans="1:6" hidden="1">
      <c r="A194" t="s">
        <v>9</v>
      </c>
      <c r="B194" s="25">
        <v>44348</v>
      </c>
      <c r="C194" t="s">
        <v>78</v>
      </c>
      <c r="D194" t="s">
        <v>145</v>
      </c>
      <c r="E194" s="4">
        <v>1419</v>
      </c>
      <c r="F194">
        <v>3</v>
      </c>
    </row>
    <row r="195" spans="1:6" hidden="1">
      <c r="A195" t="s">
        <v>9</v>
      </c>
      <c r="B195" s="25">
        <v>44348</v>
      </c>
      <c r="C195" t="s">
        <v>78</v>
      </c>
      <c r="D195" t="s">
        <v>102</v>
      </c>
      <c r="E195" s="4">
        <v>869</v>
      </c>
      <c r="F195">
        <v>4</v>
      </c>
    </row>
    <row r="196" spans="1:6" hidden="1">
      <c r="A196" t="s">
        <v>9</v>
      </c>
      <c r="B196" s="25">
        <v>44348</v>
      </c>
      <c r="C196" t="s">
        <v>78</v>
      </c>
      <c r="D196" t="s">
        <v>147</v>
      </c>
      <c r="E196" s="4">
        <v>794</v>
      </c>
      <c r="F196">
        <v>5</v>
      </c>
    </row>
    <row r="197" spans="1:6" hidden="1">
      <c r="A197" t="s">
        <v>9</v>
      </c>
      <c r="B197" s="25">
        <v>44348</v>
      </c>
      <c r="C197" t="s">
        <v>78</v>
      </c>
      <c r="D197" t="s">
        <v>143</v>
      </c>
      <c r="E197" s="4">
        <v>547</v>
      </c>
      <c r="F197">
        <v>6</v>
      </c>
    </row>
    <row r="198" spans="1:6" hidden="1">
      <c r="A198" t="s">
        <v>9</v>
      </c>
      <c r="B198" s="25">
        <v>44348</v>
      </c>
      <c r="C198" t="s">
        <v>78</v>
      </c>
      <c r="D198" t="s">
        <v>153</v>
      </c>
      <c r="E198" s="4">
        <v>521</v>
      </c>
      <c r="F198">
        <v>7</v>
      </c>
    </row>
    <row r="199" spans="1:6" hidden="1">
      <c r="A199" t="s">
        <v>9</v>
      </c>
      <c r="B199" s="25">
        <v>44348</v>
      </c>
      <c r="C199" t="s">
        <v>78</v>
      </c>
      <c r="D199" t="s">
        <v>154</v>
      </c>
      <c r="E199" s="4">
        <v>362</v>
      </c>
      <c r="F199">
        <v>8</v>
      </c>
    </row>
    <row r="200" spans="1:6" hidden="1">
      <c r="A200" t="s">
        <v>9</v>
      </c>
      <c r="B200" s="25">
        <v>44348</v>
      </c>
      <c r="C200" t="s">
        <v>78</v>
      </c>
      <c r="D200" t="s">
        <v>155</v>
      </c>
      <c r="E200" s="4">
        <v>340</v>
      </c>
      <c r="F200">
        <v>9</v>
      </c>
    </row>
    <row r="201" spans="1:6" hidden="1">
      <c r="A201" t="s">
        <v>9</v>
      </c>
      <c r="B201" s="25">
        <v>44348</v>
      </c>
      <c r="C201" t="s">
        <v>78</v>
      </c>
      <c r="D201" t="s">
        <v>156</v>
      </c>
      <c r="E201" s="4">
        <v>178</v>
      </c>
      <c r="F201">
        <v>10</v>
      </c>
    </row>
    <row r="202" spans="1:6" hidden="1">
      <c r="A202" t="s">
        <v>10</v>
      </c>
      <c r="B202" s="25">
        <v>44378</v>
      </c>
      <c r="C202" t="s">
        <v>67</v>
      </c>
      <c r="D202" t="s">
        <v>89</v>
      </c>
      <c r="E202" s="4">
        <v>139778</v>
      </c>
      <c r="F202">
        <v>1</v>
      </c>
    </row>
    <row r="203" spans="1:6" hidden="1">
      <c r="A203" t="s">
        <v>10</v>
      </c>
      <c r="B203" s="25">
        <v>44378</v>
      </c>
      <c r="C203" t="s">
        <v>67</v>
      </c>
      <c r="D203" t="s">
        <v>91</v>
      </c>
      <c r="E203" s="4">
        <v>107852</v>
      </c>
      <c r="F203">
        <v>2</v>
      </c>
    </row>
    <row r="204" spans="1:6" hidden="1">
      <c r="A204" t="s">
        <v>10</v>
      </c>
      <c r="B204" s="25">
        <v>44378</v>
      </c>
      <c r="C204" t="s">
        <v>67</v>
      </c>
      <c r="D204" t="s">
        <v>90</v>
      </c>
      <c r="E204" s="4">
        <v>105914</v>
      </c>
      <c r="F204">
        <v>3</v>
      </c>
    </row>
    <row r="205" spans="1:6" hidden="1">
      <c r="A205" t="s">
        <v>10</v>
      </c>
      <c r="B205" s="25">
        <v>44378</v>
      </c>
      <c r="C205" t="s">
        <v>67</v>
      </c>
      <c r="D205" t="s">
        <v>92</v>
      </c>
      <c r="E205" s="4">
        <v>69835</v>
      </c>
      <c r="F205">
        <v>4</v>
      </c>
    </row>
    <row r="206" spans="1:6" hidden="1">
      <c r="A206" t="s">
        <v>10</v>
      </c>
      <c r="B206" s="25">
        <v>44378</v>
      </c>
      <c r="C206" t="s">
        <v>67</v>
      </c>
      <c r="D206" t="s">
        <v>93</v>
      </c>
      <c r="E206" s="4">
        <v>62335</v>
      </c>
      <c r="F206">
        <v>5</v>
      </c>
    </row>
    <row r="207" spans="1:6" hidden="1">
      <c r="A207" t="s">
        <v>10</v>
      </c>
      <c r="B207" s="25">
        <v>44378</v>
      </c>
      <c r="C207" t="s">
        <v>67</v>
      </c>
      <c r="D207" t="s">
        <v>95</v>
      </c>
      <c r="E207" s="4">
        <v>46456</v>
      </c>
      <c r="F207">
        <v>6</v>
      </c>
    </row>
    <row r="208" spans="1:6" hidden="1">
      <c r="A208" t="s">
        <v>10</v>
      </c>
      <c r="B208" s="25">
        <v>44378</v>
      </c>
      <c r="C208" t="s">
        <v>67</v>
      </c>
      <c r="D208" t="s">
        <v>94</v>
      </c>
      <c r="E208" s="4">
        <v>45833</v>
      </c>
      <c r="F208">
        <v>7</v>
      </c>
    </row>
    <row r="209" spans="1:6" hidden="1">
      <c r="A209" t="s">
        <v>10</v>
      </c>
      <c r="B209" s="25">
        <v>44378</v>
      </c>
      <c r="C209" t="s">
        <v>67</v>
      </c>
      <c r="D209" t="s">
        <v>98</v>
      </c>
      <c r="E209" s="4">
        <v>44137</v>
      </c>
      <c r="F209">
        <v>8</v>
      </c>
    </row>
    <row r="210" spans="1:6" hidden="1">
      <c r="A210" t="s">
        <v>10</v>
      </c>
      <c r="B210" s="25">
        <v>44378</v>
      </c>
      <c r="C210" t="s">
        <v>67</v>
      </c>
      <c r="D210" t="s">
        <v>97</v>
      </c>
      <c r="E210" s="4">
        <v>36656</v>
      </c>
      <c r="F210">
        <v>9</v>
      </c>
    </row>
    <row r="211" spans="1:6" hidden="1">
      <c r="A211" t="s">
        <v>10</v>
      </c>
      <c r="B211" s="25">
        <v>44378</v>
      </c>
      <c r="C211" t="s">
        <v>67</v>
      </c>
      <c r="D211" t="s">
        <v>96</v>
      </c>
      <c r="E211" s="4">
        <v>33124</v>
      </c>
      <c r="F211">
        <v>10</v>
      </c>
    </row>
    <row r="212" spans="1:6" hidden="1">
      <c r="A212" t="s">
        <v>10</v>
      </c>
      <c r="B212" s="25">
        <v>44378</v>
      </c>
      <c r="C212" t="s">
        <v>78</v>
      </c>
      <c r="D212" t="s">
        <v>100</v>
      </c>
      <c r="E212" s="4">
        <v>41685</v>
      </c>
      <c r="F212">
        <v>1</v>
      </c>
    </row>
    <row r="213" spans="1:6" hidden="1">
      <c r="A213" t="s">
        <v>10</v>
      </c>
      <c r="B213" s="25">
        <v>44378</v>
      </c>
      <c r="C213" t="s">
        <v>78</v>
      </c>
      <c r="D213" t="s">
        <v>101</v>
      </c>
      <c r="E213" s="4">
        <v>26689</v>
      </c>
      <c r="F213">
        <v>2</v>
      </c>
    </row>
    <row r="214" spans="1:6" hidden="1">
      <c r="A214" t="s">
        <v>10</v>
      </c>
      <c r="B214" s="25">
        <v>44378</v>
      </c>
      <c r="C214" t="s">
        <v>78</v>
      </c>
      <c r="D214" t="s">
        <v>106</v>
      </c>
      <c r="E214" s="4">
        <v>22936</v>
      </c>
      <c r="F214">
        <v>3</v>
      </c>
    </row>
    <row r="215" spans="1:6" hidden="1">
      <c r="A215" t="s">
        <v>10</v>
      </c>
      <c r="B215" s="25">
        <v>44378</v>
      </c>
      <c r="C215" t="s">
        <v>78</v>
      </c>
      <c r="D215" t="s">
        <v>103</v>
      </c>
      <c r="E215" s="4">
        <v>16830</v>
      </c>
      <c r="F215">
        <v>4</v>
      </c>
    </row>
    <row r="216" spans="1:6" hidden="1">
      <c r="A216" t="s">
        <v>10</v>
      </c>
      <c r="B216" s="25">
        <v>44378</v>
      </c>
      <c r="C216" t="s">
        <v>78</v>
      </c>
      <c r="D216" t="s">
        <v>99</v>
      </c>
      <c r="E216" s="4">
        <v>10266</v>
      </c>
      <c r="F216">
        <v>5</v>
      </c>
    </row>
    <row r="217" spans="1:6" hidden="1">
      <c r="A217" t="s">
        <v>10</v>
      </c>
      <c r="B217" s="25">
        <v>44378</v>
      </c>
      <c r="C217" t="s">
        <v>78</v>
      </c>
      <c r="D217" t="s">
        <v>104</v>
      </c>
      <c r="E217" s="4">
        <v>9802</v>
      </c>
      <c r="F217">
        <v>6</v>
      </c>
    </row>
    <row r="218" spans="1:6" hidden="1">
      <c r="A218" t="s">
        <v>10</v>
      </c>
      <c r="B218" s="25">
        <v>44378</v>
      </c>
      <c r="C218" t="s">
        <v>78</v>
      </c>
      <c r="D218" t="s">
        <v>105</v>
      </c>
      <c r="E218" s="4">
        <v>7708</v>
      </c>
      <c r="F218">
        <v>7</v>
      </c>
    </row>
    <row r="219" spans="1:6" hidden="1">
      <c r="A219" t="s">
        <v>10</v>
      </c>
      <c r="B219" s="25">
        <v>44378</v>
      </c>
      <c r="C219" t="s">
        <v>78</v>
      </c>
      <c r="D219" t="s">
        <v>151</v>
      </c>
      <c r="E219" s="4">
        <v>7099</v>
      </c>
      <c r="F219">
        <v>8</v>
      </c>
    </row>
    <row r="220" spans="1:6" hidden="1">
      <c r="A220" t="s">
        <v>10</v>
      </c>
      <c r="B220" s="25">
        <v>44378</v>
      </c>
      <c r="C220" t="s">
        <v>78</v>
      </c>
      <c r="D220" t="s">
        <v>102</v>
      </c>
      <c r="E220" s="4">
        <v>3617</v>
      </c>
      <c r="F220">
        <v>9</v>
      </c>
    </row>
    <row r="221" spans="1:6" hidden="1">
      <c r="A221" t="s">
        <v>10</v>
      </c>
      <c r="B221" s="25">
        <v>44378</v>
      </c>
      <c r="C221" t="s">
        <v>78</v>
      </c>
      <c r="D221" t="s">
        <v>108</v>
      </c>
      <c r="E221" s="4">
        <v>727</v>
      </c>
      <c r="F221">
        <v>10</v>
      </c>
    </row>
    <row r="222" spans="1:6" hidden="1">
      <c r="A222" t="s">
        <v>7</v>
      </c>
      <c r="B222" s="25">
        <v>44378</v>
      </c>
      <c r="C222" t="s">
        <v>67</v>
      </c>
      <c r="D222" t="s">
        <v>110</v>
      </c>
      <c r="E222" s="4">
        <v>75354</v>
      </c>
      <c r="F222">
        <v>1</v>
      </c>
    </row>
    <row r="223" spans="1:6" hidden="1">
      <c r="A223" t="s">
        <v>7</v>
      </c>
      <c r="B223" s="25">
        <v>44378</v>
      </c>
      <c r="C223" t="s">
        <v>67</v>
      </c>
      <c r="D223" t="s">
        <v>111</v>
      </c>
      <c r="E223" s="4">
        <v>69375</v>
      </c>
      <c r="F223">
        <v>2</v>
      </c>
    </row>
    <row r="224" spans="1:6" hidden="1">
      <c r="A224" t="s">
        <v>7</v>
      </c>
      <c r="B224" s="25">
        <v>44378</v>
      </c>
      <c r="C224" t="s">
        <v>67</v>
      </c>
      <c r="D224" t="s">
        <v>109</v>
      </c>
      <c r="E224" s="4">
        <v>68633</v>
      </c>
      <c r="F224">
        <v>3</v>
      </c>
    </row>
    <row r="225" spans="1:6" hidden="1">
      <c r="A225" t="s">
        <v>7</v>
      </c>
      <c r="B225" s="25">
        <v>44378</v>
      </c>
      <c r="C225" t="s">
        <v>67</v>
      </c>
      <c r="D225" t="s">
        <v>112</v>
      </c>
      <c r="E225" s="4">
        <v>64376</v>
      </c>
      <c r="F225">
        <v>5</v>
      </c>
    </row>
    <row r="226" spans="1:6" hidden="1">
      <c r="A226" t="s">
        <v>7</v>
      </c>
      <c r="B226" s="25">
        <v>44378</v>
      </c>
      <c r="C226" t="s">
        <v>67</v>
      </c>
      <c r="D226" t="s">
        <v>113</v>
      </c>
      <c r="E226" s="4">
        <v>51597</v>
      </c>
      <c r="F226">
        <v>4</v>
      </c>
    </row>
    <row r="227" spans="1:6" hidden="1">
      <c r="A227" t="s">
        <v>7</v>
      </c>
      <c r="B227" s="25">
        <v>44378</v>
      </c>
      <c r="C227" t="s">
        <v>67</v>
      </c>
      <c r="D227" t="s">
        <v>115</v>
      </c>
      <c r="E227" s="4">
        <v>49880</v>
      </c>
      <c r="F227">
        <v>6</v>
      </c>
    </row>
    <row r="228" spans="1:6" hidden="1">
      <c r="A228" t="s">
        <v>7</v>
      </c>
      <c r="B228" s="25">
        <v>44378</v>
      </c>
      <c r="C228" t="s">
        <v>67</v>
      </c>
      <c r="D228" t="s">
        <v>114</v>
      </c>
      <c r="E228" s="4">
        <v>45941</v>
      </c>
      <c r="F228">
        <v>8</v>
      </c>
    </row>
    <row r="229" spans="1:6" hidden="1">
      <c r="A229" t="s">
        <v>7</v>
      </c>
      <c r="B229" s="25">
        <v>44378</v>
      </c>
      <c r="C229" t="s">
        <v>67</v>
      </c>
      <c r="D229" t="s">
        <v>116</v>
      </c>
      <c r="E229" s="4">
        <v>44195</v>
      </c>
      <c r="F229">
        <v>7</v>
      </c>
    </row>
    <row r="230" spans="1:6" hidden="1">
      <c r="A230" t="s">
        <v>7</v>
      </c>
      <c r="B230" s="25">
        <v>44378</v>
      </c>
      <c r="C230" t="s">
        <v>67</v>
      </c>
      <c r="D230" t="s">
        <v>117</v>
      </c>
      <c r="E230" s="4">
        <v>41989</v>
      </c>
      <c r="F230">
        <v>9</v>
      </c>
    </row>
    <row r="231" spans="1:6" hidden="1">
      <c r="A231" t="s">
        <v>7</v>
      </c>
      <c r="B231" s="25">
        <v>44378</v>
      </c>
      <c r="C231" t="s">
        <v>67</v>
      </c>
      <c r="D231" t="s">
        <v>118</v>
      </c>
      <c r="E231" s="4">
        <v>16927</v>
      </c>
      <c r="F231">
        <v>10</v>
      </c>
    </row>
    <row r="232" spans="1:6" hidden="1">
      <c r="A232" t="s">
        <v>7</v>
      </c>
      <c r="B232" s="25">
        <v>44378</v>
      </c>
      <c r="C232" t="s">
        <v>78</v>
      </c>
      <c r="D232" t="s">
        <v>119</v>
      </c>
      <c r="E232" s="4">
        <v>13670</v>
      </c>
      <c r="F232">
        <v>1</v>
      </c>
    </row>
    <row r="233" spans="1:6" hidden="1">
      <c r="A233" t="s">
        <v>7</v>
      </c>
      <c r="B233" s="25">
        <v>44378</v>
      </c>
      <c r="C233" t="s">
        <v>78</v>
      </c>
      <c r="D233" t="s">
        <v>127</v>
      </c>
      <c r="E233" s="4">
        <v>12885</v>
      </c>
      <c r="F233">
        <v>2</v>
      </c>
    </row>
    <row r="234" spans="1:6" hidden="1">
      <c r="A234" t="s">
        <v>7</v>
      </c>
      <c r="B234" s="25">
        <v>44378</v>
      </c>
      <c r="C234" t="s">
        <v>78</v>
      </c>
      <c r="D234" t="s">
        <v>126</v>
      </c>
      <c r="E234" s="4">
        <v>10473</v>
      </c>
      <c r="F234">
        <v>3</v>
      </c>
    </row>
    <row r="235" spans="1:6" hidden="1">
      <c r="A235" t="s">
        <v>7</v>
      </c>
      <c r="B235" s="25">
        <v>44378</v>
      </c>
      <c r="C235" t="s">
        <v>78</v>
      </c>
      <c r="D235" t="s">
        <v>123</v>
      </c>
      <c r="E235" s="4">
        <v>9099</v>
      </c>
      <c r="F235">
        <v>5</v>
      </c>
    </row>
    <row r="236" spans="1:6" hidden="1">
      <c r="A236" t="s">
        <v>7</v>
      </c>
      <c r="B236" s="25">
        <v>44378</v>
      </c>
      <c r="C236" t="s">
        <v>78</v>
      </c>
      <c r="D236" t="s">
        <v>132</v>
      </c>
      <c r="E236" s="4">
        <v>8165</v>
      </c>
      <c r="F236">
        <v>4</v>
      </c>
    </row>
    <row r="237" spans="1:6" hidden="1">
      <c r="A237" t="s">
        <v>7</v>
      </c>
      <c r="B237" s="25">
        <v>44378</v>
      </c>
      <c r="C237" t="s">
        <v>78</v>
      </c>
      <c r="D237" t="s">
        <v>121</v>
      </c>
      <c r="E237" s="4">
        <v>6356</v>
      </c>
      <c r="F237">
        <v>6</v>
      </c>
    </row>
    <row r="238" spans="1:6" hidden="1">
      <c r="A238" t="s">
        <v>7</v>
      </c>
      <c r="B238" s="25">
        <v>44378</v>
      </c>
      <c r="C238" t="s">
        <v>78</v>
      </c>
      <c r="D238" t="s">
        <v>131</v>
      </c>
      <c r="E238" s="4">
        <v>6350</v>
      </c>
      <c r="F238">
        <v>8</v>
      </c>
    </row>
    <row r="239" spans="1:6" hidden="1">
      <c r="A239" t="s">
        <v>7</v>
      </c>
      <c r="B239" s="25">
        <v>44378</v>
      </c>
      <c r="C239" t="s">
        <v>78</v>
      </c>
      <c r="D239" t="s">
        <v>128</v>
      </c>
      <c r="E239" s="4">
        <v>4856</v>
      </c>
      <c r="F239">
        <v>7</v>
      </c>
    </row>
    <row r="240" spans="1:6" hidden="1">
      <c r="A240" t="s">
        <v>7</v>
      </c>
      <c r="B240" s="25">
        <v>44378</v>
      </c>
      <c r="C240" t="s">
        <v>78</v>
      </c>
      <c r="D240" t="s">
        <v>124</v>
      </c>
      <c r="E240" s="4">
        <v>2738</v>
      </c>
      <c r="F240">
        <v>9</v>
      </c>
    </row>
    <row r="241" spans="1:6" hidden="1">
      <c r="A241" t="s">
        <v>7</v>
      </c>
      <c r="B241" s="25">
        <v>44378</v>
      </c>
      <c r="C241" t="s">
        <v>78</v>
      </c>
      <c r="D241" t="s">
        <v>122</v>
      </c>
      <c r="E241" s="4">
        <v>110</v>
      </c>
      <c r="F241">
        <v>10</v>
      </c>
    </row>
    <row r="242" spans="1:6" hidden="1">
      <c r="A242" t="s">
        <v>9</v>
      </c>
      <c r="B242" s="25">
        <v>44378</v>
      </c>
      <c r="C242" t="s">
        <v>67</v>
      </c>
      <c r="D242" t="s">
        <v>133</v>
      </c>
      <c r="E242" s="4">
        <v>110680</v>
      </c>
      <c r="F242">
        <v>1</v>
      </c>
    </row>
    <row r="243" spans="1:6" hidden="1">
      <c r="A243" t="s">
        <v>9</v>
      </c>
      <c r="B243" s="25">
        <v>44378</v>
      </c>
      <c r="C243" t="s">
        <v>67</v>
      </c>
      <c r="D243" t="s">
        <v>135</v>
      </c>
      <c r="E243" s="4">
        <v>103610</v>
      </c>
      <c r="F243">
        <v>2</v>
      </c>
    </row>
    <row r="244" spans="1:6" hidden="1">
      <c r="A244" t="s">
        <v>9</v>
      </c>
      <c r="B244" s="25">
        <v>44378</v>
      </c>
      <c r="C244" t="s">
        <v>67</v>
      </c>
      <c r="D244" t="s">
        <v>134</v>
      </c>
      <c r="E244" s="4">
        <v>89935</v>
      </c>
      <c r="F244">
        <v>3</v>
      </c>
    </row>
    <row r="245" spans="1:6" hidden="1">
      <c r="A245" t="s">
        <v>9</v>
      </c>
      <c r="B245" s="25">
        <v>44378</v>
      </c>
      <c r="C245" t="s">
        <v>67</v>
      </c>
      <c r="D245" t="s">
        <v>136</v>
      </c>
      <c r="E245" s="4">
        <v>72749</v>
      </c>
      <c r="F245">
        <v>4</v>
      </c>
    </row>
    <row r="246" spans="1:6" hidden="1">
      <c r="A246" t="s">
        <v>9</v>
      </c>
      <c r="B246" s="25">
        <v>44378</v>
      </c>
      <c r="C246" t="s">
        <v>67</v>
      </c>
      <c r="D246" t="s">
        <v>137</v>
      </c>
      <c r="E246" s="4">
        <v>60208</v>
      </c>
      <c r="F246">
        <v>5</v>
      </c>
    </row>
    <row r="247" spans="1:6" hidden="1">
      <c r="A247" t="s">
        <v>9</v>
      </c>
      <c r="B247" s="25">
        <v>44378</v>
      </c>
      <c r="C247" t="s">
        <v>67</v>
      </c>
      <c r="D247" t="s">
        <v>138</v>
      </c>
      <c r="E247" s="4">
        <v>49133</v>
      </c>
      <c r="F247">
        <v>6</v>
      </c>
    </row>
    <row r="248" spans="1:6" hidden="1">
      <c r="A248" t="s">
        <v>9</v>
      </c>
      <c r="B248" s="25">
        <v>44378</v>
      </c>
      <c r="C248" t="s">
        <v>67</v>
      </c>
      <c r="D248" t="s">
        <v>139</v>
      </c>
      <c r="E248" s="4">
        <v>45709</v>
      </c>
      <c r="F248">
        <v>7</v>
      </c>
    </row>
    <row r="249" spans="1:6" hidden="1">
      <c r="A249" t="s">
        <v>9</v>
      </c>
      <c r="B249" s="25">
        <v>44378</v>
      </c>
      <c r="C249" t="s">
        <v>67</v>
      </c>
      <c r="D249" t="s">
        <v>141</v>
      </c>
      <c r="E249" s="4">
        <v>37156</v>
      </c>
      <c r="F249">
        <v>8</v>
      </c>
    </row>
    <row r="250" spans="1:6" hidden="1">
      <c r="A250" t="s">
        <v>9</v>
      </c>
      <c r="B250" s="25">
        <v>44378</v>
      </c>
      <c r="C250" t="s">
        <v>67</v>
      </c>
      <c r="D250" t="s">
        <v>140</v>
      </c>
      <c r="E250" s="4">
        <v>32500</v>
      </c>
      <c r="F250">
        <v>9</v>
      </c>
    </row>
    <row r="251" spans="1:6" hidden="1">
      <c r="A251" t="s">
        <v>9</v>
      </c>
      <c r="B251" s="25">
        <v>44378</v>
      </c>
      <c r="C251" t="s">
        <v>67</v>
      </c>
      <c r="D251" t="s">
        <v>142</v>
      </c>
      <c r="E251" s="4">
        <v>29958</v>
      </c>
      <c r="F251">
        <v>10</v>
      </c>
    </row>
    <row r="252" spans="1:6" hidden="1">
      <c r="A252" t="s">
        <v>9</v>
      </c>
      <c r="B252" s="25">
        <v>44378</v>
      </c>
      <c r="C252" t="s">
        <v>78</v>
      </c>
      <c r="D252" t="s">
        <v>145</v>
      </c>
      <c r="E252" s="4">
        <v>11766</v>
      </c>
      <c r="F252">
        <v>1</v>
      </c>
    </row>
    <row r="253" spans="1:6" hidden="1">
      <c r="A253" t="s">
        <v>9</v>
      </c>
      <c r="B253" s="25">
        <v>44378</v>
      </c>
      <c r="C253" t="s">
        <v>78</v>
      </c>
      <c r="D253" t="s">
        <v>144</v>
      </c>
      <c r="E253" s="4">
        <v>9971</v>
      </c>
      <c r="F253">
        <v>2</v>
      </c>
    </row>
    <row r="254" spans="1:6" hidden="1">
      <c r="A254" t="s">
        <v>9</v>
      </c>
      <c r="B254" s="25">
        <v>44378</v>
      </c>
      <c r="C254" t="s">
        <v>78</v>
      </c>
      <c r="D254" t="s">
        <v>143</v>
      </c>
      <c r="E254" s="4">
        <v>8748</v>
      </c>
      <c r="F254">
        <v>3</v>
      </c>
    </row>
    <row r="255" spans="1:6" hidden="1">
      <c r="A255" t="s">
        <v>9</v>
      </c>
      <c r="B255" s="25">
        <v>44378</v>
      </c>
      <c r="C255" t="s">
        <v>78</v>
      </c>
      <c r="D255" t="s">
        <v>102</v>
      </c>
      <c r="E255" s="4">
        <v>8225</v>
      </c>
      <c r="F255">
        <v>4</v>
      </c>
    </row>
    <row r="256" spans="1:6" hidden="1">
      <c r="A256" t="s">
        <v>9</v>
      </c>
      <c r="B256" s="25">
        <v>44378</v>
      </c>
      <c r="C256" t="s">
        <v>78</v>
      </c>
      <c r="D256" t="s">
        <v>146</v>
      </c>
      <c r="E256" s="4">
        <v>4462</v>
      </c>
      <c r="F256">
        <v>5</v>
      </c>
    </row>
    <row r="257" spans="1:6" hidden="1">
      <c r="A257" t="s">
        <v>9</v>
      </c>
      <c r="B257" s="25">
        <v>44378</v>
      </c>
      <c r="C257" t="s">
        <v>78</v>
      </c>
      <c r="D257" t="s">
        <v>124</v>
      </c>
      <c r="E257" s="4">
        <v>3960</v>
      </c>
      <c r="F257">
        <v>6</v>
      </c>
    </row>
    <row r="258" spans="1:6" hidden="1">
      <c r="A258" t="s">
        <v>9</v>
      </c>
      <c r="B258" s="25">
        <v>44378</v>
      </c>
      <c r="C258" t="s">
        <v>78</v>
      </c>
      <c r="D258" t="s">
        <v>149</v>
      </c>
      <c r="E258" s="4">
        <v>3380</v>
      </c>
      <c r="F258">
        <v>7</v>
      </c>
    </row>
    <row r="259" spans="1:6" hidden="1">
      <c r="A259" t="s">
        <v>9</v>
      </c>
      <c r="B259" s="25">
        <v>44378</v>
      </c>
      <c r="C259" t="s">
        <v>78</v>
      </c>
      <c r="D259" t="s">
        <v>148</v>
      </c>
      <c r="E259" s="4">
        <v>3292</v>
      </c>
      <c r="F259">
        <v>8</v>
      </c>
    </row>
    <row r="260" spans="1:6" hidden="1">
      <c r="A260" t="s">
        <v>9</v>
      </c>
      <c r="B260" s="25">
        <v>44378</v>
      </c>
      <c r="C260" t="s">
        <v>78</v>
      </c>
      <c r="D260" t="s">
        <v>157</v>
      </c>
      <c r="E260" s="4">
        <v>2180</v>
      </c>
      <c r="F260">
        <v>9</v>
      </c>
    </row>
    <row r="261" spans="1:6" hidden="1">
      <c r="A261" t="s">
        <v>9</v>
      </c>
      <c r="B261" s="25">
        <v>44378</v>
      </c>
      <c r="C261" t="s">
        <v>78</v>
      </c>
      <c r="D261" t="s">
        <v>150</v>
      </c>
      <c r="E261" s="4">
        <v>2139</v>
      </c>
      <c r="F261">
        <v>10</v>
      </c>
    </row>
    <row r="262" spans="1:6" hidden="1">
      <c r="A262" t="s">
        <v>9</v>
      </c>
      <c r="B262" s="25">
        <v>44409</v>
      </c>
      <c r="C262" t="s">
        <v>67</v>
      </c>
      <c r="D262" t="s">
        <v>133</v>
      </c>
      <c r="E262" s="4">
        <v>117760</v>
      </c>
      <c r="F262">
        <v>1</v>
      </c>
    </row>
    <row r="263" spans="1:6" hidden="1">
      <c r="A263" t="s">
        <v>9</v>
      </c>
      <c r="B263" s="25">
        <v>44409</v>
      </c>
      <c r="C263" t="s">
        <v>67</v>
      </c>
      <c r="D263" t="s">
        <v>135</v>
      </c>
      <c r="E263" s="4">
        <v>103885</v>
      </c>
      <c r="F263">
        <v>2</v>
      </c>
    </row>
    <row r="264" spans="1:6" hidden="1">
      <c r="A264" t="s">
        <v>9</v>
      </c>
      <c r="B264" s="25">
        <v>44409</v>
      </c>
      <c r="C264" t="s">
        <v>67</v>
      </c>
      <c r="D264" t="s">
        <v>134</v>
      </c>
      <c r="E264" s="4">
        <v>98882</v>
      </c>
      <c r="F264">
        <v>3</v>
      </c>
    </row>
    <row r="265" spans="1:6" hidden="1">
      <c r="A265" t="s">
        <v>9</v>
      </c>
      <c r="B265" s="25">
        <v>44409</v>
      </c>
      <c r="C265" t="s">
        <v>67</v>
      </c>
      <c r="D265" t="s">
        <v>136</v>
      </c>
      <c r="E265" s="4">
        <v>71025</v>
      </c>
      <c r="F265">
        <v>4</v>
      </c>
    </row>
    <row r="266" spans="1:6" hidden="1">
      <c r="A266" t="s">
        <v>9</v>
      </c>
      <c r="B266" s="25">
        <v>44409</v>
      </c>
      <c r="C266" t="s">
        <v>67</v>
      </c>
      <c r="D266" t="s">
        <v>137</v>
      </c>
      <c r="E266" s="4">
        <v>66119</v>
      </c>
      <c r="F266">
        <v>5</v>
      </c>
    </row>
    <row r="267" spans="1:6" hidden="1">
      <c r="A267" t="s">
        <v>9</v>
      </c>
      <c r="B267" s="25">
        <v>44409</v>
      </c>
      <c r="C267" t="s">
        <v>67</v>
      </c>
      <c r="D267" t="s">
        <v>139</v>
      </c>
      <c r="E267" s="4">
        <v>53116</v>
      </c>
      <c r="F267">
        <v>6</v>
      </c>
    </row>
    <row r="268" spans="1:6" hidden="1">
      <c r="A268" t="s">
        <v>9</v>
      </c>
      <c r="B268" s="25">
        <v>44409</v>
      </c>
      <c r="C268" t="s">
        <v>67</v>
      </c>
      <c r="D268" t="s">
        <v>138</v>
      </c>
      <c r="E268" s="4">
        <v>52158</v>
      </c>
      <c r="F268">
        <v>7</v>
      </c>
    </row>
    <row r="269" spans="1:6" hidden="1">
      <c r="A269" t="s">
        <v>9</v>
      </c>
      <c r="B269" s="25">
        <v>44409</v>
      </c>
      <c r="C269" t="s">
        <v>67</v>
      </c>
      <c r="D269" t="s">
        <v>141</v>
      </c>
      <c r="E269" s="4">
        <v>40260</v>
      </c>
      <c r="F269">
        <v>8</v>
      </c>
    </row>
    <row r="270" spans="1:6" hidden="1">
      <c r="A270" t="s">
        <v>9</v>
      </c>
      <c r="B270" s="25">
        <v>44409</v>
      </c>
      <c r="C270" t="s">
        <v>67</v>
      </c>
      <c r="D270" t="s">
        <v>140</v>
      </c>
      <c r="E270" s="4">
        <v>36422</v>
      </c>
      <c r="F270">
        <v>9</v>
      </c>
    </row>
    <row r="271" spans="1:6" hidden="1">
      <c r="A271" t="s">
        <v>9</v>
      </c>
      <c r="B271" s="25">
        <v>44409</v>
      </c>
      <c r="C271" t="s">
        <v>67</v>
      </c>
      <c r="D271" t="s">
        <v>142</v>
      </c>
      <c r="E271" s="4">
        <v>31063</v>
      </c>
      <c r="F271">
        <v>10</v>
      </c>
    </row>
    <row r="272" spans="1:6" hidden="1">
      <c r="A272" t="s">
        <v>9</v>
      </c>
      <c r="B272" s="25">
        <v>44409</v>
      </c>
      <c r="C272" t="s">
        <v>78</v>
      </c>
      <c r="D272" t="s">
        <v>143</v>
      </c>
      <c r="E272" s="4">
        <v>22800</v>
      </c>
      <c r="F272">
        <v>1</v>
      </c>
    </row>
    <row r="273" spans="1:6" hidden="1">
      <c r="A273" t="s">
        <v>9</v>
      </c>
      <c r="B273" s="25">
        <v>44409</v>
      </c>
      <c r="C273" t="s">
        <v>78</v>
      </c>
      <c r="D273" t="s">
        <v>145</v>
      </c>
      <c r="E273" s="4">
        <v>19062</v>
      </c>
      <c r="F273">
        <v>2</v>
      </c>
    </row>
    <row r="274" spans="1:6" hidden="1">
      <c r="A274" t="s">
        <v>9</v>
      </c>
      <c r="B274" s="25">
        <v>44409</v>
      </c>
      <c r="C274" t="s">
        <v>78</v>
      </c>
      <c r="D274" t="s">
        <v>144</v>
      </c>
      <c r="E274" s="4">
        <v>18930</v>
      </c>
      <c r="F274">
        <v>3</v>
      </c>
    </row>
    <row r="275" spans="1:6" hidden="1">
      <c r="A275" t="s">
        <v>9</v>
      </c>
      <c r="B275" s="25">
        <v>44409</v>
      </c>
      <c r="C275" t="s">
        <v>78</v>
      </c>
      <c r="D275" t="s">
        <v>102</v>
      </c>
      <c r="E275" s="4">
        <v>14530</v>
      </c>
      <c r="F275">
        <v>4</v>
      </c>
    </row>
    <row r="276" spans="1:6" hidden="1">
      <c r="A276" t="s">
        <v>9</v>
      </c>
      <c r="B276" s="25">
        <v>44409</v>
      </c>
      <c r="C276" t="s">
        <v>78</v>
      </c>
      <c r="D276" t="s">
        <v>124</v>
      </c>
      <c r="E276" s="4">
        <v>8398</v>
      </c>
      <c r="F276">
        <v>5</v>
      </c>
    </row>
    <row r="277" spans="1:6" hidden="1">
      <c r="A277" t="s">
        <v>9</v>
      </c>
      <c r="B277" s="25">
        <v>44409</v>
      </c>
      <c r="C277" t="s">
        <v>78</v>
      </c>
      <c r="D277" t="s">
        <v>146</v>
      </c>
      <c r="E277" s="4">
        <v>6695</v>
      </c>
      <c r="F277">
        <v>6</v>
      </c>
    </row>
    <row r="278" spans="1:6" hidden="1">
      <c r="A278" t="s">
        <v>9</v>
      </c>
      <c r="B278" s="25">
        <v>44409</v>
      </c>
      <c r="C278" t="s">
        <v>78</v>
      </c>
      <c r="D278" t="s">
        <v>158</v>
      </c>
      <c r="E278" s="4">
        <v>6105</v>
      </c>
      <c r="F278">
        <v>7</v>
      </c>
    </row>
    <row r="279" spans="1:6" hidden="1">
      <c r="A279" t="s">
        <v>9</v>
      </c>
      <c r="B279" s="25">
        <v>44409</v>
      </c>
      <c r="C279" t="s">
        <v>78</v>
      </c>
      <c r="D279" t="s">
        <v>148</v>
      </c>
      <c r="E279" s="4">
        <v>5291</v>
      </c>
      <c r="F279">
        <v>8</v>
      </c>
    </row>
    <row r="280" spans="1:6" hidden="1">
      <c r="A280" t="s">
        <v>9</v>
      </c>
      <c r="B280" s="25">
        <v>44409</v>
      </c>
      <c r="C280" t="s">
        <v>78</v>
      </c>
      <c r="D280" t="s">
        <v>150</v>
      </c>
      <c r="E280" s="4">
        <v>5221</v>
      </c>
      <c r="F280">
        <v>9</v>
      </c>
    </row>
    <row r="281" spans="1:6" hidden="1">
      <c r="A281" t="s">
        <v>9</v>
      </c>
      <c r="B281" s="25">
        <v>44409</v>
      </c>
      <c r="C281" t="s">
        <v>78</v>
      </c>
      <c r="D281" t="s">
        <v>159</v>
      </c>
      <c r="E281" s="4">
        <v>4890</v>
      </c>
      <c r="F281">
        <v>10</v>
      </c>
    </row>
    <row r="282" spans="1:6" hidden="1">
      <c r="A282" t="s">
        <v>13</v>
      </c>
      <c r="B282" s="25">
        <v>44228</v>
      </c>
      <c r="C282" t="s">
        <v>67</v>
      </c>
      <c r="D282" t="s">
        <v>68</v>
      </c>
      <c r="E282" s="4">
        <v>124357</v>
      </c>
      <c r="F282">
        <v>1</v>
      </c>
    </row>
    <row r="283" spans="1:6" hidden="1">
      <c r="A283" t="s">
        <v>13</v>
      </c>
      <c r="B283" s="25">
        <v>44228</v>
      </c>
      <c r="C283" t="s">
        <v>67</v>
      </c>
      <c r="D283" t="s">
        <v>160</v>
      </c>
      <c r="E283" s="4">
        <v>123593</v>
      </c>
      <c r="F283">
        <v>2</v>
      </c>
    </row>
    <row r="284" spans="1:6" hidden="1">
      <c r="A284" t="s">
        <v>13</v>
      </c>
      <c r="B284" s="25">
        <v>44228</v>
      </c>
      <c r="C284" t="s">
        <v>67</v>
      </c>
      <c r="D284" t="s">
        <v>161</v>
      </c>
      <c r="E284" s="4">
        <v>58401</v>
      </c>
      <c r="F284">
        <v>3</v>
      </c>
    </row>
    <row r="285" spans="1:6" hidden="1">
      <c r="A285" t="s">
        <v>13</v>
      </c>
      <c r="B285" s="25">
        <v>44228</v>
      </c>
      <c r="C285" t="s">
        <v>67</v>
      </c>
      <c r="D285" t="s">
        <v>162</v>
      </c>
      <c r="E285" s="4">
        <v>54104</v>
      </c>
      <c r="F285">
        <v>4</v>
      </c>
    </row>
    <row r="286" spans="1:6" hidden="1">
      <c r="A286" t="s">
        <v>13</v>
      </c>
      <c r="B286" s="25">
        <v>44228</v>
      </c>
      <c r="C286" t="s">
        <v>67</v>
      </c>
      <c r="D286" t="s">
        <v>163</v>
      </c>
      <c r="E286" s="4">
        <v>51786</v>
      </c>
      <c r="F286">
        <v>5</v>
      </c>
    </row>
    <row r="287" spans="1:6" hidden="1">
      <c r="A287" t="s">
        <v>13</v>
      </c>
      <c r="B287" s="25">
        <v>44228</v>
      </c>
      <c r="C287" t="s">
        <v>67</v>
      </c>
      <c r="D287" t="s">
        <v>69</v>
      </c>
      <c r="E287" s="4">
        <v>51689</v>
      </c>
      <c r="F287">
        <v>6</v>
      </c>
    </row>
    <row r="288" spans="1:6" hidden="1">
      <c r="A288" t="s">
        <v>13</v>
      </c>
      <c r="B288" s="25">
        <v>44228</v>
      </c>
      <c r="C288" t="s">
        <v>67</v>
      </c>
      <c r="D288" t="s">
        <v>72</v>
      </c>
      <c r="E288" s="4">
        <v>48707</v>
      </c>
      <c r="F288">
        <v>7</v>
      </c>
    </row>
    <row r="289" spans="1:6" hidden="1">
      <c r="A289" t="s">
        <v>13</v>
      </c>
      <c r="B289" s="25">
        <v>44228</v>
      </c>
      <c r="C289" t="s">
        <v>67</v>
      </c>
      <c r="D289" t="s">
        <v>70</v>
      </c>
      <c r="E289" s="4">
        <v>46791</v>
      </c>
      <c r="F289">
        <v>8</v>
      </c>
    </row>
    <row r="290" spans="1:6" hidden="1">
      <c r="A290" t="s">
        <v>13</v>
      </c>
      <c r="B290" s="25">
        <v>44228</v>
      </c>
      <c r="C290" t="s">
        <v>67</v>
      </c>
      <c r="D290" t="s">
        <v>164</v>
      </c>
      <c r="E290" s="4">
        <v>45589</v>
      </c>
      <c r="F290">
        <v>9</v>
      </c>
    </row>
    <row r="291" spans="1:6" hidden="1">
      <c r="A291" t="s">
        <v>13</v>
      </c>
      <c r="B291" s="25">
        <v>44228</v>
      </c>
      <c r="C291" t="s">
        <v>67</v>
      </c>
      <c r="D291" t="s">
        <v>71</v>
      </c>
      <c r="E291" s="4">
        <v>45493</v>
      </c>
      <c r="F291">
        <v>10</v>
      </c>
    </row>
    <row r="292" spans="1:6" hidden="1">
      <c r="A292" t="s">
        <v>13</v>
      </c>
      <c r="B292" s="25">
        <v>44256</v>
      </c>
      <c r="C292" t="s">
        <v>67</v>
      </c>
      <c r="D292" t="s">
        <v>68</v>
      </c>
      <c r="E292" s="4">
        <v>190367</v>
      </c>
      <c r="F292">
        <v>1</v>
      </c>
    </row>
    <row r="293" spans="1:6" hidden="1">
      <c r="A293" t="s">
        <v>13</v>
      </c>
      <c r="B293" s="25">
        <v>44256</v>
      </c>
      <c r="C293" t="s">
        <v>67</v>
      </c>
      <c r="D293" t="s">
        <v>160</v>
      </c>
      <c r="E293" s="4">
        <v>174836</v>
      </c>
      <c r="F293">
        <v>2</v>
      </c>
    </row>
    <row r="294" spans="1:6" hidden="1">
      <c r="A294" t="s">
        <v>13</v>
      </c>
      <c r="B294" s="25">
        <v>44256</v>
      </c>
      <c r="C294" t="s">
        <v>67</v>
      </c>
      <c r="D294" t="s">
        <v>163</v>
      </c>
      <c r="E294" s="4">
        <v>76344</v>
      </c>
      <c r="F294">
        <v>3</v>
      </c>
    </row>
    <row r="295" spans="1:6" hidden="1">
      <c r="A295" t="s">
        <v>13</v>
      </c>
      <c r="B295" s="25">
        <v>44256</v>
      </c>
      <c r="C295" t="s">
        <v>67</v>
      </c>
      <c r="D295" t="s">
        <v>72</v>
      </c>
      <c r="E295" s="4">
        <v>73712</v>
      </c>
      <c r="F295">
        <v>4</v>
      </c>
    </row>
    <row r="296" spans="1:6" hidden="1">
      <c r="A296" t="s">
        <v>13</v>
      </c>
      <c r="B296" s="25">
        <v>44256</v>
      </c>
      <c r="C296" t="s">
        <v>67</v>
      </c>
      <c r="D296" t="s">
        <v>161</v>
      </c>
      <c r="E296" s="4">
        <v>72751</v>
      </c>
      <c r="F296">
        <v>5</v>
      </c>
    </row>
    <row r="297" spans="1:6" hidden="1">
      <c r="A297" t="s">
        <v>13</v>
      </c>
      <c r="B297" s="25">
        <v>44256</v>
      </c>
      <c r="C297" t="s">
        <v>67</v>
      </c>
      <c r="D297" t="s">
        <v>162</v>
      </c>
      <c r="E297" s="4">
        <v>70822</v>
      </c>
      <c r="F297">
        <v>6</v>
      </c>
    </row>
    <row r="298" spans="1:6" hidden="1">
      <c r="A298" t="s">
        <v>13</v>
      </c>
      <c r="B298" s="25">
        <v>44256</v>
      </c>
      <c r="C298" t="s">
        <v>67</v>
      </c>
      <c r="D298" t="s">
        <v>70</v>
      </c>
      <c r="E298" s="4">
        <v>70533</v>
      </c>
      <c r="F298">
        <v>7</v>
      </c>
    </row>
    <row r="299" spans="1:6" hidden="1">
      <c r="A299" t="s">
        <v>13</v>
      </c>
      <c r="B299" s="25">
        <v>44256</v>
      </c>
      <c r="C299" t="s">
        <v>67</v>
      </c>
      <c r="D299" t="s">
        <v>69</v>
      </c>
      <c r="E299" s="4">
        <v>69754</v>
      </c>
      <c r="F299">
        <v>8</v>
      </c>
    </row>
    <row r="300" spans="1:6" hidden="1">
      <c r="A300" t="s">
        <v>13</v>
      </c>
      <c r="B300" s="25">
        <v>44256</v>
      </c>
      <c r="C300" t="s">
        <v>67</v>
      </c>
      <c r="D300" t="s">
        <v>71</v>
      </c>
      <c r="E300" s="4">
        <v>64790</v>
      </c>
      <c r="F300">
        <v>9</v>
      </c>
    </row>
    <row r="301" spans="1:6" hidden="1">
      <c r="A301" t="s">
        <v>13</v>
      </c>
      <c r="B301" s="25">
        <v>44256</v>
      </c>
      <c r="C301" t="s">
        <v>67</v>
      </c>
      <c r="D301" t="s">
        <v>164</v>
      </c>
      <c r="E301" s="4">
        <v>63601</v>
      </c>
      <c r="F301">
        <v>10</v>
      </c>
    </row>
    <row r="302" spans="1:6" hidden="1">
      <c r="A302" t="s">
        <v>13</v>
      </c>
      <c r="B302" s="25">
        <v>44287</v>
      </c>
      <c r="C302" t="s">
        <v>67</v>
      </c>
      <c r="D302" t="s">
        <v>160</v>
      </c>
      <c r="E302" s="4">
        <v>184484</v>
      </c>
      <c r="F302">
        <v>1</v>
      </c>
    </row>
    <row r="303" spans="1:6" hidden="1">
      <c r="A303" t="s">
        <v>13</v>
      </c>
      <c r="B303" s="25">
        <v>44287</v>
      </c>
      <c r="C303" t="s">
        <v>67</v>
      </c>
      <c r="D303" t="s">
        <v>68</v>
      </c>
      <c r="E303" s="4">
        <v>170402</v>
      </c>
      <c r="F303">
        <v>2</v>
      </c>
    </row>
    <row r="304" spans="1:6" hidden="1">
      <c r="A304" t="s">
        <v>13</v>
      </c>
      <c r="B304" s="25">
        <v>44287</v>
      </c>
      <c r="C304" t="s">
        <v>67</v>
      </c>
      <c r="D304" t="s">
        <v>163</v>
      </c>
      <c r="E304" s="4">
        <v>84269</v>
      </c>
      <c r="F304">
        <v>3</v>
      </c>
    </row>
    <row r="305" spans="1:6" hidden="1">
      <c r="A305" t="s">
        <v>13</v>
      </c>
      <c r="B305" s="25">
        <v>44287</v>
      </c>
      <c r="C305" t="s">
        <v>67</v>
      </c>
      <c r="D305" t="s">
        <v>162</v>
      </c>
      <c r="E305" s="4">
        <v>81899</v>
      </c>
      <c r="F305">
        <v>4</v>
      </c>
    </row>
    <row r="306" spans="1:6" hidden="1">
      <c r="A306" t="s">
        <v>13</v>
      </c>
      <c r="B306" s="25">
        <v>44287</v>
      </c>
      <c r="C306" t="s">
        <v>67</v>
      </c>
      <c r="D306" t="s">
        <v>161</v>
      </c>
      <c r="E306" s="4">
        <v>79677</v>
      </c>
      <c r="F306">
        <v>5</v>
      </c>
    </row>
    <row r="307" spans="1:6" hidden="1">
      <c r="A307" t="s">
        <v>13</v>
      </c>
      <c r="B307" s="25">
        <v>44287</v>
      </c>
      <c r="C307" t="s">
        <v>67</v>
      </c>
      <c r="D307" t="s">
        <v>72</v>
      </c>
      <c r="E307" s="4">
        <v>76183</v>
      </c>
      <c r="F307">
        <v>6</v>
      </c>
    </row>
    <row r="308" spans="1:6" hidden="1">
      <c r="A308" t="s">
        <v>13</v>
      </c>
      <c r="B308" s="25">
        <v>44287</v>
      </c>
      <c r="C308" t="s">
        <v>67</v>
      </c>
      <c r="D308" t="s">
        <v>70</v>
      </c>
      <c r="E308" s="4">
        <v>73606</v>
      </c>
      <c r="F308">
        <v>7</v>
      </c>
    </row>
    <row r="309" spans="1:6" hidden="1">
      <c r="A309" t="s">
        <v>13</v>
      </c>
      <c r="B309" s="25">
        <v>44287</v>
      </c>
      <c r="C309" t="s">
        <v>67</v>
      </c>
      <c r="D309" t="s">
        <v>71</v>
      </c>
      <c r="E309" s="4">
        <v>72904</v>
      </c>
      <c r="F309">
        <v>8</v>
      </c>
    </row>
    <row r="310" spans="1:6" hidden="1">
      <c r="A310" t="s">
        <v>13</v>
      </c>
      <c r="B310" s="25">
        <v>44287</v>
      </c>
      <c r="C310" t="s">
        <v>67</v>
      </c>
      <c r="D310" t="s">
        <v>69</v>
      </c>
      <c r="E310" s="4">
        <v>71810</v>
      </c>
      <c r="F310">
        <v>9</v>
      </c>
    </row>
    <row r="311" spans="1:6" hidden="1">
      <c r="A311" t="s">
        <v>13</v>
      </c>
      <c r="B311" s="25">
        <v>44287</v>
      </c>
      <c r="C311" t="s">
        <v>67</v>
      </c>
      <c r="D311" t="s">
        <v>164</v>
      </c>
      <c r="E311" s="4">
        <v>69553</v>
      </c>
      <c r="F311">
        <v>10</v>
      </c>
    </row>
    <row r="312" spans="1:6" hidden="1">
      <c r="A312" t="s">
        <v>13</v>
      </c>
      <c r="B312" s="25">
        <v>44348</v>
      </c>
      <c r="C312" t="s">
        <v>67</v>
      </c>
      <c r="D312" t="s">
        <v>68</v>
      </c>
      <c r="E312" s="4">
        <v>205122</v>
      </c>
      <c r="F312">
        <v>1</v>
      </c>
    </row>
    <row r="313" spans="1:6" hidden="1">
      <c r="A313" t="s">
        <v>13</v>
      </c>
      <c r="B313" s="25">
        <v>44348</v>
      </c>
      <c r="C313" t="s">
        <v>67</v>
      </c>
      <c r="D313" t="s">
        <v>160</v>
      </c>
      <c r="E313" s="4">
        <v>203893</v>
      </c>
      <c r="F313">
        <v>2</v>
      </c>
    </row>
    <row r="314" spans="1:6" hidden="1">
      <c r="A314" t="s">
        <v>13</v>
      </c>
      <c r="B314" s="25">
        <v>44348</v>
      </c>
      <c r="C314" t="s">
        <v>67</v>
      </c>
      <c r="D314" t="s">
        <v>163</v>
      </c>
      <c r="E314" s="4">
        <v>95494</v>
      </c>
      <c r="F314">
        <v>3</v>
      </c>
    </row>
    <row r="315" spans="1:6" hidden="1">
      <c r="A315" t="s">
        <v>13</v>
      </c>
      <c r="B315" s="25">
        <v>44348</v>
      </c>
      <c r="C315" t="s">
        <v>67</v>
      </c>
      <c r="D315" t="s">
        <v>72</v>
      </c>
      <c r="E315" s="4">
        <v>94987</v>
      </c>
      <c r="F315">
        <v>4</v>
      </c>
    </row>
    <row r="316" spans="1:6" hidden="1">
      <c r="A316" t="s">
        <v>13</v>
      </c>
      <c r="B316" s="25">
        <v>44348</v>
      </c>
      <c r="C316" t="s">
        <v>67</v>
      </c>
      <c r="D316" t="s">
        <v>69</v>
      </c>
      <c r="E316" s="4">
        <v>89083</v>
      </c>
      <c r="F316">
        <v>5</v>
      </c>
    </row>
    <row r="317" spans="1:6" hidden="1">
      <c r="A317" t="s">
        <v>13</v>
      </c>
      <c r="B317" s="25">
        <v>44348</v>
      </c>
      <c r="C317" t="s">
        <v>67</v>
      </c>
      <c r="D317" t="s">
        <v>161</v>
      </c>
      <c r="E317" s="4">
        <v>88328</v>
      </c>
      <c r="F317">
        <v>6</v>
      </c>
    </row>
    <row r="318" spans="1:6" hidden="1">
      <c r="A318" t="s">
        <v>13</v>
      </c>
      <c r="B318" s="25">
        <v>44348</v>
      </c>
      <c r="C318" t="s">
        <v>67</v>
      </c>
      <c r="D318" t="s">
        <v>71</v>
      </c>
      <c r="E318" s="4">
        <v>83907</v>
      </c>
      <c r="F318">
        <v>7</v>
      </c>
    </row>
    <row r="319" spans="1:6" hidden="1">
      <c r="A319" t="s">
        <v>13</v>
      </c>
      <c r="B319" s="25">
        <v>44348</v>
      </c>
      <c r="C319" t="s">
        <v>67</v>
      </c>
      <c r="D319" t="s">
        <v>70</v>
      </c>
      <c r="E319" s="4">
        <v>81115</v>
      </c>
      <c r="F319">
        <v>8</v>
      </c>
    </row>
    <row r="320" spans="1:6" hidden="1">
      <c r="A320" t="s">
        <v>13</v>
      </c>
      <c r="B320" s="25">
        <v>44348</v>
      </c>
      <c r="C320" t="s">
        <v>67</v>
      </c>
      <c r="D320" t="s">
        <v>164</v>
      </c>
      <c r="E320" s="4">
        <v>79156</v>
      </c>
      <c r="F320">
        <v>9</v>
      </c>
    </row>
    <row r="321" spans="1:6" hidden="1">
      <c r="A321" t="s">
        <v>13</v>
      </c>
      <c r="B321" s="25">
        <v>44348</v>
      </c>
      <c r="C321" t="s">
        <v>67</v>
      </c>
      <c r="D321" t="s">
        <v>162</v>
      </c>
      <c r="E321" s="4">
        <v>77951</v>
      </c>
      <c r="F321">
        <v>10</v>
      </c>
    </row>
    <row r="322" spans="1:6" hidden="1">
      <c r="A322" t="s">
        <v>13</v>
      </c>
      <c r="B322" s="25">
        <v>44378</v>
      </c>
      <c r="C322" t="s">
        <v>67</v>
      </c>
      <c r="D322" t="s">
        <v>160</v>
      </c>
      <c r="E322" s="4">
        <v>221748</v>
      </c>
      <c r="F322">
        <v>1</v>
      </c>
    </row>
    <row r="323" spans="1:6" hidden="1">
      <c r="A323" t="s">
        <v>13</v>
      </c>
      <c r="B323" s="25">
        <v>44378</v>
      </c>
      <c r="C323" t="s">
        <v>67</v>
      </c>
      <c r="D323" t="s">
        <v>68</v>
      </c>
      <c r="E323" s="4">
        <v>220078</v>
      </c>
      <c r="F323">
        <v>2</v>
      </c>
    </row>
    <row r="324" spans="1:6" hidden="1">
      <c r="A324" t="s">
        <v>13</v>
      </c>
      <c r="B324" s="25">
        <v>44378</v>
      </c>
      <c r="C324" t="s">
        <v>67</v>
      </c>
      <c r="D324" t="s">
        <v>163</v>
      </c>
      <c r="E324" s="4">
        <v>112519</v>
      </c>
      <c r="F324">
        <v>3</v>
      </c>
    </row>
    <row r="325" spans="1:6" hidden="1">
      <c r="A325" t="s">
        <v>13</v>
      </c>
      <c r="B325" s="25">
        <v>44378</v>
      </c>
      <c r="C325" t="s">
        <v>67</v>
      </c>
      <c r="D325" t="s">
        <v>72</v>
      </c>
      <c r="E325" s="4">
        <v>109579</v>
      </c>
      <c r="F325">
        <v>4</v>
      </c>
    </row>
    <row r="326" spans="1:6" hidden="1">
      <c r="A326" t="s">
        <v>13</v>
      </c>
      <c r="B326" s="25">
        <v>44378</v>
      </c>
      <c r="C326" t="s">
        <v>67</v>
      </c>
      <c r="D326" t="s">
        <v>161</v>
      </c>
      <c r="E326" s="4">
        <v>103402</v>
      </c>
      <c r="F326">
        <v>5</v>
      </c>
    </row>
    <row r="327" spans="1:6" hidden="1">
      <c r="A327" t="s">
        <v>13</v>
      </c>
      <c r="B327" s="25">
        <v>44378</v>
      </c>
      <c r="C327" t="s">
        <v>67</v>
      </c>
      <c r="D327" t="s">
        <v>69</v>
      </c>
      <c r="E327" s="4">
        <v>100175</v>
      </c>
      <c r="F327">
        <v>6</v>
      </c>
    </row>
    <row r="328" spans="1:6" hidden="1">
      <c r="A328" t="s">
        <v>13</v>
      </c>
      <c r="B328" s="25">
        <v>44378</v>
      </c>
      <c r="C328" t="s">
        <v>67</v>
      </c>
      <c r="D328" t="s">
        <v>165</v>
      </c>
      <c r="E328" s="4">
        <v>97869</v>
      </c>
      <c r="F328">
        <v>7</v>
      </c>
    </row>
    <row r="329" spans="1:6" hidden="1">
      <c r="A329" t="s">
        <v>13</v>
      </c>
      <c r="B329" s="25">
        <v>44378</v>
      </c>
      <c r="C329" t="s">
        <v>67</v>
      </c>
      <c r="D329" t="s">
        <v>75</v>
      </c>
      <c r="E329" s="4">
        <v>96265</v>
      </c>
      <c r="F329">
        <v>8</v>
      </c>
    </row>
    <row r="330" spans="1:6" hidden="1">
      <c r="A330" t="s">
        <v>13</v>
      </c>
      <c r="B330" s="25">
        <v>44378</v>
      </c>
      <c r="C330" t="s">
        <v>67</v>
      </c>
      <c r="D330" t="s">
        <v>71</v>
      </c>
      <c r="E330" s="4">
        <v>86716</v>
      </c>
      <c r="F330">
        <v>9</v>
      </c>
    </row>
    <row r="331" spans="1:6" hidden="1">
      <c r="A331" t="s">
        <v>13</v>
      </c>
      <c r="B331" s="25">
        <v>44378</v>
      </c>
      <c r="C331" t="s">
        <v>67</v>
      </c>
      <c r="D331" t="s">
        <v>164</v>
      </c>
      <c r="E331" s="4">
        <v>85099</v>
      </c>
      <c r="F331">
        <v>10</v>
      </c>
    </row>
    <row r="332" spans="1:6" hidden="1">
      <c r="A332" t="s">
        <v>13</v>
      </c>
      <c r="B332" s="25">
        <v>44409</v>
      </c>
      <c r="C332" t="s">
        <v>67</v>
      </c>
      <c r="D332" t="s">
        <v>160</v>
      </c>
      <c r="E332" s="4">
        <v>208332</v>
      </c>
      <c r="F332">
        <v>1</v>
      </c>
    </row>
    <row r="333" spans="1:6" hidden="1">
      <c r="A333" t="s">
        <v>13</v>
      </c>
      <c r="B333" s="25">
        <v>44409</v>
      </c>
      <c r="C333" t="s">
        <v>67</v>
      </c>
      <c r="D333" t="s">
        <v>68</v>
      </c>
      <c r="E333" s="4">
        <v>185618</v>
      </c>
      <c r="F333">
        <v>2</v>
      </c>
    </row>
    <row r="334" spans="1:6" hidden="1">
      <c r="A334" t="s">
        <v>13</v>
      </c>
      <c r="B334" s="25">
        <v>44409</v>
      </c>
      <c r="C334" t="s">
        <v>67</v>
      </c>
      <c r="D334" t="s">
        <v>161</v>
      </c>
      <c r="E334" s="4">
        <v>111230</v>
      </c>
      <c r="F334">
        <v>3</v>
      </c>
    </row>
    <row r="335" spans="1:6" hidden="1">
      <c r="A335" t="s">
        <v>13</v>
      </c>
      <c r="B335" s="25">
        <v>44409</v>
      </c>
      <c r="C335" t="s">
        <v>67</v>
      </c>
      <c r="D335" t="s">
        <v>163</v>
      </c>
      <c r="E335" s="4">
        <v>100149</v>
      </c>
      <c r="F335">
        <v>4</v>
      </c>
    </row>
    <row r="336" spans="1:6" hidden="1">
      <c r="A336" t="s">
        <v>13</v>
      </c>
      <c r="B336" s="25">
        <v>44409</v>
      </c>
      <c r="C336" t="s">
        <v>67</v>
      </c>
      <c r="D336" t="s">
        <v>69</v>
      </c>
      <c r="E336" s="4">
        <v>91974</v>
      </c>
      <c r="F336">
        <v>5</v>
      </c>
    </row>
    <row r="337" spans="1:6" hidden="1">
      <c r="A337" t="s">
        <v>13</v>
      </c>
      <c r="B337" s="25">
        <v>44409</v>
      </c>
      <c r="C337" t="s">
        <v>67</v>
      </c>
      <c r="D337" t="s">
        <v>72</v>
      </c>
      <c r="E337" s="4">
        <v>91709</v>
      </c>
      <c r="F337">
        <v>6</v>
      </c>
    </row>
    <row r="338" spans="1:6" hidden="1">
      <c r="A338" t="s">
        <v>13</v>
      </c>
      <c r="B338" s="25">
        <v>44409</v>
      </c>
      <c r="C338" t="s">
        <v>67</v>
      </c>
      <c r="D338" t="s">
        <v>162</v>
      </c>
      <c r="E338" s="4">
        <v>85690</v>
      </c>
      <c r="F338">
        <v>7</v>
      </c>
    </row>
    <row r="339" spans="1:6" hidden="1">
      <c r="A339" t="s">
        <v>13</v>
      </c>
      <c r="B339" s="25">
        <v>44409</v>
      </c>
      <c r="C339" t="s">
        <v>67</v>
      </c>
      <c r="D339" t="s">
        <v>164</v>
      </c>
      <c r="E339" s="4">
        <v>84852</v>
      </c>
      <c r="F339">
        <v>8</v>
      </c>
    </row>
    <row r="340" spans="1:6" hidden="1">
      <c r="A340" t="s">
        <v>13</v>
      </c>
      <c r="B340" s="25">
        <v>44409</v>
      </c>
      <c r="C340" t="s">
        <v>67</v>
      </c>
      <c r="D340" t="s">
        <v>165</v>
      </c>
      <c r="E340" s="4">
        <v>81940</v>
      </c>
      <c r="F340">
        <v>9</v>
      </c>
    </row>
    <row r="341" spans="1:6" hidden="1">
      <c r="A341" t="s">
        <v>13</v>
      </c>
      <c r="B341" s="25">
        <v>44409</v>
      </c>
      <c r="C341" t="s">
        <v>67</v>
      </c>
      <c r="D341" t="s">
        <v>71</v>
      </c>
      <c r="E341" s="4">
        <v>81591</v>
      </c>
      <c r="F341">
        <v>10</v>
      </c>
    </row>
    <row r="342" spans="1:6" hidden="1">
      <c r="A342" t="s">
        <v>13</v>
      </c>
      <c r="B342" s="25">
        <v>44228</v>
      </c>
      <c r="C342" t="s">
        <v>78</v>
      </c>
      <c r="D342" t="s">
        <v>80</v>
      </c>
      <c r="E342" s="4">
        <v>23529</v>
      </c>
      <c r="F342">
        <v>1</v>
      </c>
    </row>
    <row r="343" spans="1:6" hidden="1">
      <c r="A343" t="s">
        <v>13</v>
      </c>
      <c r="B343" s="25">
        <v>44228</v>
      </c>
      <c r="C343" t="s">
        <v>78</v>
      </c>
      <c r="D343" t="s">
        <v>166</v>
      </c>
      <c r="E343" s="4">
        <v>22729</v>
      </c>
      <c r="F343">
        <v>2</v>
      </c>
    </row>
    <row r="344" spans="1:6" hidden="1">
      <c r="A344" t="s">
        <v>13</v>
      </c>
      <c r="B344" s="25">
        <v>44228</v>
      </c>
      <c r="C344" t="s">
        <v>78</v>
      </c>
      <c r="D344" t="s">
        <v>79</v>
      </c>
      <c r="E344" s="4">
        <v>20710</v>
      </c>
      <c r="F344">
        <v>3</v>
      </c>
    </row>
    <row r="345" spans="1:6" hidden="1">
      <c r="A345" t="s">
        <v>13</v>
      </c>
      <c r="B345" s="25">
        <v>44228</v>
      </c>
      <c r="C345" t="s">
        <v>78</v>
      </c>
      <c r="D345" t="s">
        <v>85</v>
      </c>
      <c r="E345" s="4">
        <v>19163</v>
      </c>
      <c r="F345">
        <v>4</v>
      </c>
    </row>
    <row r="346" spans="1:6" hidden="1">
      <c r="A346" t="s">
        <v>13</v>
      </c>
      <c r="B346" s="25">
        <v>44228</v>
      </c>
      <c r="C346" t="s">
        <v>78</v>
      </c>
      <c r="D346" t="s">
        <v>167</v>
      </c>
      <c r="E346" s="4">
        <v>18804</v>
      </c>
      <c r="F346">
        <v>5</v>
      </c>
    </row>
    <row r="347" spans="1:6" hidden="1">
      <c r="A347" t="s">
        <v>13</v>
      </c>
      <c r="B347" s="25">
        <v>44228</v>
      </c>
      <c r="C347" t="s">
        <v>78</v>
      </c>
      <c r="D347" t="s">
        <v>81</v>
      </c>
      <c r="E347" s="4">
        <v>17221</v>
      </c>
      <c r="F347">
        <v>6</v>
      </c>
    </row>
    <row r="348" spans="1:6" hidden="1">
      <c r="A348" t="s">
        <v>13</v>
      </c>
      <c r="B348" s="25">
        <v>44228</v>
      </c>
      <c r="C348" t="s">
        <v>78</v>
      </c>
      <c r="D348" t="s">
        <v>168</v>
      </c>
      <c r="E348" s="4">
        <v>16980</v>
      </c>
      <c r="F348">
        <v>7</v>
      </c>
    </row>
    <row r="349" spans="1:6" hidden="1">
      <c r="A349" t="s">
        <v>13</v>
      </c>
      <c r="B349" s="25">
        <v>44228</v>
      </c>
      <c r="C349" t="s">
        <v>78</v>
      </c>
      <c r="D349" t="s">
        <v>86</v>
      </c>
      <c r="E349" s="4">
        <v>16402</v>
      </c>
      <c r="F349">
        <v>8</v>
      </c>
    </row>
    <row r="350" spans="1:6" hidden="1">
      <c r="A350" t="s">
        <v>13</v>
      </c>
      <c r="B350" s="25">
        <v>44228</v>
      </c>
      <c r="C350" t="s">
        <v>78</v>
      </c>
      <c r="D350" t="s">
        <v>169</v>
      </c>
      <c r="E350" s="4">
        <v>15946</v>
      </c>
      <c r="F350">
        <v>9</v>
      </c>
    </row>
    <row r="351" spans="1:6" hidden="1">
      <c r="A351" t="s">
        <v>13</v>
      </c>
      <c r="B351" s="25">
        <v>44228</v>
      </c>
      <c r="C351" t="s">
        <v>78</v>
      </c>
      <c r="D351" t="s">
        <v>82</v>
      </c>
      <c r="E351" s="4">
        <v>15704</v>
      </c>
      <c r="F351">
        <v>10</v>
      </c>
    </row>
    <row r="352" spans="1:6" hidden="1">
      <c r="A352" t="s">
        <v>13</v>
      </c>
      <c r="B352" s="25">
        <v>44256</v>
      </c>
      <c r="C352" t="s">
        <v>78</v>
      </c>
      <c r="D352" t="s">
        <v>79</v>
      </c>
      <c r="E352" s="4">
        <v>47451</v>
      </c>
      <c r="F352">
        <v>1</v>
      </c>
    </row>
    <row r="353" spans="1:6" hidden="1">
      <c r="A353" t="s">
        <v>13</v>
      </c>
      <c r="B353" s="25">
        <v>44256</v>
      </c>
      <c r="C353" t="s">
        <v>78</v>
      </c>
      <c r="D353" t="s">
        <v>167</v>
      </c>
      <c r="E353" s="4">
        <v>43606</v>
      </c>
      <c r="F353">
        <v>2</v>
      </c>
    </row>
    <row r="354" spans="1:6" hidden="1">
      <c r="A354" t="s">
        <v>13</v>
      </c>
      <c r="B354" s="25">
        <v>44256</v>
      </c>
      <c r="C354" t="s">
        <v>78</v>
      </c>
      <c r="D354" t="s">
        <v>81</v>
      </c>
      <c r="E354" s="4">
        <v>35263</v>
      </c>
      <c r="F354">
        <v>3</v>
      </c>
    </row>
    <row r="355" spans="1:6" hidden="1">
      <c r="A355" t="s">
        <v>13</v>
      </c>
      <c r="B355" s="25">
        <v>44256</v>
      </c>
      <c r="C355" t="s">
        <v>78</v>
      </c>
      <c r="D355" t="s">
        <v>80</v>
      </c>
      <c r="E355" s="4">
        <v>33245</v>
      </c>
      <c r="F355">
        <v>4</v>
      </c>
    </row>
    <row r="356" spans="1:6" hidden="1">
      <c r="A356" t="s">
        <v>13</v>
      </c>
      <c r="B356" s="25">
        <v>44256</v>
      </c>
      <c r="C356" t="s">
        <v>78</v>
      </c>
      <c r="D356" t="s">
        <v>82</v>
      </c>
      <c r="E356" s="4">
        <v>33228</v>
      </c>
      <c r="F356">
        <v>5</v>
      </c>
    </row>
    <row r="357" spans="1:6" hidden="1">
      <c r="A357" t="s">
        <v>13</v>
      </c>
      <c r="B357" s="25">
        <v>44256</v>
      </c>
      <c r="C357" t="s">
        <v>78</v>
      </c>
      <c r="D357" t="s">
        <v>170</v>
      </c>
      <c r="E357" s="4">
        <v>32535</v>
      </c>
      <c r="F357">
        <v>6</v>
      </c>
    </row>
    <row r="358" spans="1:6" hidden="1">
      <c r="A358" t="s">
        <v>13</v>
      </c>
      <c r="B358" s="25">
        <v>44256</v>
      </c>
      <c r="C358" t="s">
        <v>78</v>
      </c>
      <c r="D358" t="s">
        <v>166</v>
      </c>
      <c r="E358" s="4">
        <v>31208</v>
      </c>
      <c r="F358">
        <v>7</v>
      </c>
    </row>
    <row r="359" spans="1:6" hidden="1">
      <c r="A359" t="s">
        <v>13</v>
      </c>
      <c r="B359" s="25">
        <v>44256</v>
      </c>
      <c r="C359" t="s">
        <v>78</v>
      </c>
      <c r="D359" t="s">
        <v>171</v>
      </c>
      <c r="E359" s="4">
        <v>29711</v>
      </c>
      <c r="F359">
        <v>8</v>
      </c>
    </row>
    <row r="360" spans="1:6" hidden="1">
      <c r="A360" t="s">
        <v>13</v>
      </c>
      <c r="B360" s="25">
        <v>44256</v>
      </c>
      <c r="C360" t="s">
        <v>78</v>
      </c>
      <c r="D360" t="s">
        <v>87</v>
      </c>
      <c r="E360" s="4">
        <v>24004</v>
      </c>
      <c r="F360">
        <v>9</v>
      </c>
    </row>
    <row r="361" spans="1:6" hidden="1">
      <c r="A361" t="s">
        <v>13</v>
      </c>
      <c r="B361" s="25">
        <v>44256</v>
      </c>
      <c r="C361" t="s">
        <v>78</v>
      </c>
      <c r="D361" t="s">
        <v>130</v>
      </c>
      <c r="E361" s="4">
        <v>23930</v>
      </c>
      <c r="F361">
        <v>10</v>
      </c>
    </row>
    <row r="362" spans="1:6" hidden="1">
      <c r="A362" t="s">
        <v>13</v>
      </c>
      <c r="B362" s="25">
        <v>44287</v>
      </c>
      <c r="C362" t="s">
        <v>78</v>
      </c>
      <c r="D362" t="s">
        <v>170</v>
      </c>
      <c r="E362" s="4">
        <v>47424</v>
      </c>
      <c r="F362">
        <v>1</v>
      </c>
    </row>
    <row r="363" spans="1:6" hidden="1">
      <c r="A363" t="s">
        <v>13</v>
      </c>
      <c r="B363" s="25">
        <v>44287</v>
      </c>
      <c r="C363" t="s">
        <v>78</v>
      </c>
      <c r="D363" t="s">
        <v>171</v>
      </c>
      <c r="E363" s="4">
        <v>45761</v>
      </c>
      <c r="F363">
        <v>2</v>
      </c>
    </row>
    <row r="364" spans="1:6" hidden="1">
      <c r="A364" t="s">
        <v>13</v>
      </c>
      <c r="B364" s="25">
        <v>44287</v>
      </c>
      <c r="C364" t="s">
        <v>78</v>
      </c>
      <c r="D364" t="s">
        <v>82</v>
      </c>
      <c r="E364" s="4">
        <v>40196</v>
      </c>
      <c r="F364">
        <v>3</v>
      </c>
    </row>
    <row r="365" spans="1:6" hidden="1">
      <c r="A365" t="s">
        <v>13</v>
      </c>
      <c r="B365" s="25">
        <v>44287</v>
      </c>
      <c r="C365" t="s">
        <v>78</v>
      </c>
      <c r="D365" t="s">
        <v>79</v>
      </c>
      <c r="E365" s="4">
        <v>38963</v>
      </c>
      <c r="F365">
        <v>4</v>
      </c>
    </row>
    <row r="366" spans="1:6" hidden="1">
      <c r="A366" t="s">
        <v>13</v>
      </c>
      <c r="B366" s="25">
        <v>44287</v>
      </c>
      <c r="C366" t="s">
        <v>78</v>
      </c>
      <c r="D366" t="s">
        <v>81</v>
      </c>
      <c r="E366" s="4">
        <v>38883</v>
      </c>
      <c r="F366">
        <v>5</v>
      </c>
    </row>
    <row r="367" spans="1:6" hidden="1">
      <c r="A367" t="s">
        <v>13</v>
      </c>
      <c r="B367" s="25">
        <v>44287</v>
      </c>
      <c r="C367" t="s">
        <v>78</v>
      </c>
      <c r="D367" t="s">
        <v>167</v>
      </c>
      <c r="E367" s="4">
        <v>37818</v>
      </c>
      <c r="F367">
        <v>6</v>
      </c>
    </row>
    <row r="368" spans="1:6" hidden="1">
      <c r="A368" t="s">
        <v>13</v>
      </c>
      <c r="B368" s="25">
        <v>44287</v>
      </c>
      <c r="C368" t="s">
        <v>78</v>
      </c>
      <c r="D368" t="s">
        <v>130</v>
      </c>
      <c r="E368" s="4">
        <v>30910</v>
      </c>
      <c r="F368">
        <v>7</v>
      </c>
    </row>
    <row r="369" spans="1:6" hidden="1">
      <c r="A369" t="s">
        <v>13</v>
      </c>
      <c r="B369" s="25">
        <v>44287</v>
      </c>
      <c r="C369" t="s">
        <v>78</v>
      </c>
      <c r="D369" t="s">
        <v>172</v>
      </c>
      <c r="E369" s="4">
        <v>29120</v>
      </c>
      <c r="F369">
        <v>8</v>
      </c>
    </row>
    <row r="370" spans="1:6" hidden="1">
      <c r="A370" t="s">
        <v>13</v>
      </c>
      <c r="B370" s="25">
        <v>44287</v>
      </c>
      <c r="C370" t="s">
        <v>78</v>
      </c>
      <c r="D370" t="s">
        <v>173</v>
      </c>
      <c r="E370" s="4">
        <v>28456</v>
      </c>
      <c r="F370">
        <v>9</v>
      </c>
    </row>
    <row r="371" spans="1:6" hidden="1">
      <c r="A371" t="s">
        <v>13</v>
      </c>
      <c r="B371" s="25">
        <v>44287</v>
      </c>
      <c r="C371" t="s">
        <v>78</v>
      </c>
      <c r="D371" t="s">
        <v>84</v>
      </c>
      <c r="E371" s="4">
        <v>28438</v>
      </c>
      <c r="F371">
        <v>10</v>
      </c>
    </row>
    <row r="372" spans="1:6" hidden="1">
      <c r="A372" t="s">
        <v>13</v>
      </c>
      <c r="B372" s="25">
        <v>44348</v>
      </c>
      <c r="C372" t="s">
        <v>78</v>
      </c>
      <c r="D372" t="s">
        <v>79</v>
      </c>
      <c r="E372" s="4">
        <v>67765</v>
      </c>
      <c r="F372">
        <v>1</v>
      </c>
    </row>
    <row r="373" spans="1:6" hidden="1">
      <c r="A373" t="s">
        <v>13</v>
      </c>
      <c r="B373" s="25">
        <v>44348</v>
      </c>
      <c r="C373" t="s">
        <v>78</v>
      </c>
      <c r="D373" t="s">
        <v>167</v>
      </c>
      <c r="E373" s="4">
        <v>66527</v>
      </c>
      <c r="F373">
        <v>2</v>
      </c>
    </row>
    <row r="374" spans="1:6" hidden="1">
      <c r="A374" t="s">
        <v>13</v>
      </c>
      <c r="B374" s="25">
        <v>44348</v>
      </c>
      <c r="C374" t="s">
        <v>78</v>
      </c>
      <c r="D374" t="s">
        <v>171</v>
      </c>
      <c r="E374" s="4">
        <v>55548</v>
      </c>
      <c r="F374">
        <v>3</v>
      </c>
    </row>
    <row r="375" spans="1:6" hidden="1">
      <c r="A375" t="s">
        <v>13</v>
      </c>
      <c r="B375" s="25">
        <v>44348</v>
      </c>
      <c r="C375" t="s">
        <v>78</v>
      </c>
      <c r="D375" t="s">
        <v>170</v>
      </c>
      <c r="E375" s="4">
        <v>53691</v>
      </c>
      <c r="F375">
        <v>4</v>
      </c>
    </row>
    <row r="376" spans="1:6" hidden="1">
      <c r="A376" t="s">
        <v>13</v>
      </c>
      <c r="B376" s="25">
        <v>44348</v>
      </c>
      <c r="C376" t="s">
        <v>78</v>
      </c>
      <c r="D376" t="s">
        <v>81</v>
      </c>
      <c r="E376" s="4">
        <v>51338</v>
      </c>
      <c r="F376">
        <v>5</v>
      </c>
    </row>
    <row r="377" spans="1:6" hidden="1">
      <c r="A377" t="s">
        <v>13</v>
      </c>
      <c r="B377" s="25">
        <v>44348</v>
      </c>
      <c r="C377" t="s">
        <v>78</v>
      </c>
      <c r="D377" t="s">
        <v>82</v>
      </c>
      <c r="E377" s="4">
        <v>50061</v>
      </c>
      <c r="F377">
        <v>6</v>
      </c>
    </row>
    <row r="378" spans="1:6" hidden="1">
      <c r="A378" t="s">
        <v>13</v>
      </c>
      <c r="B378" s="25">
        <v>44348</v>
      </c>
      <c r="C378" t="s">
        <v>78</v>
      </c>
      <c r="D378" t="s">
        <v>174</v>
      </c>
      <c r="E378" s="4">
        <v>43867</v>
      </c>
      <c r="F378">
        <v>7</v>
      </c>
    </row>
    <row r="379" spans="1:6" hidden="1">
      <c r="A379" t="s">
        <v>13</v>
      </c>
      <c r="B379" s="25">
        <v>44348</v>
      </c>
      <c r="C379" t="s">
        <v>78</v>
      </c>
      <c r="D379" t="s">
        <v>129</v>
      </c>
      <c r="E379" s="4">
        <v>42019</v>
      </c>
      <c r="F379">
        <v>8</v>
      </c>
    </row>
    <row r="380" spans="1:6" hidden="1">
      <c r="A380" t="s">
        <v>13</v>
      </c>
      <c r="B380" s="25">
        <v>44348</v>
      </c>
      <c r="C380" t="s">
        <v>78</v>
      </c>
      <c r="D380" t="s">
        <v>175</v>
      </c>
      <c r="E380" s="4">
        <v>41942</v>
      </c>
      <c r="F380">
        <v>9</v>
      </c>
    </row>
    <row r="381" spans="1:6" hidden="1">
      <c r="A381" t="s">
        <v>13</v>
      </c>
      <c r="B381" s="25">
        <v>44348</v>
      </c>
      <c r="C381" t="s">
        <v>78</v>
      </c>
      <c r="D381" t="s">
        <v>83</v>
      </c>
      <c r="E381" s="4">
        <v>39583</v>
      </c>
      <c r="F381">
        <v>10</v>
      </c>
    </row>
    <row r="382" spans="1:6" hidden="1">
      <c r="A382" t="s">
        <v>13</v>
      </c>
      <c r="B382" s="25">
        <v>44378</v>
      </c>
      <c r="C382" t="s">
        <v>78</v>
      </c>
      <c r="D382" t="s">
        <v>167</v>
      </c>
      <c r="E382" s="4">
        <v>74759</v>
      </c>
      <c r="F382">
        <v>1</v>
      </c>
    </row>
    <row r="383" spans="1:6" hidden="1">
      <c r="A383" t="s">
        <v>13</v>
      </c>
      <c r="B383" s="25">
        <v>44378</v>
      </c>
      <c r="C383" t="s">
        <v>78</v>
      </c>
      <c r="D383" t="s">
        <v>79</v>
      </c>
      <c r="E383" s="4">
        <v>73097</v>
      </c>
      <c r="F383">
        <v>2</v>
      </c>
    </row>
    <row r="384" spans="1:6" hidden="1">
      <c r="A384" t="s">
        <v>13</v>
      </c>
      <c r="B384" s="25">
        <v>44378</v>
      </c>
      <c r="C384" t="s">
        <v>78</v>
      </c>
      <c r="D384" t="s">
        <v>170</v>
      </c>
      <c r="E384" s="4">
        <v>60195</v>
      </c>
      <c r="F384">
        <v>3</v>
      </c>
    </row>
    <row r="385" spans="1:6" hidden="1">
      <c r="A385" t="s">
        <v>13</v>
      </c>
      <c r="B385" s="25">
        <v>44378</v>
      </c>
      <c r="C385" t="s">
        <v>78</v>
      </c>
      <c r="D385" t="s">
        <v>171</v>
      </c>
      <c r="E385" s="4">
        <v>54388</v>
      </c>
      <c r="F385">
        <v>4</v>
      </c>
    </row>
    <row r="386" spans="1:6" hidden="1">
      <c r="A386" t="s">
        <v>13</v>
      </c>
      <c r="B386" s="25">
        <v>44378</v>
      </c>
      <c r="C386" t="s">
        <v>78</v>
      </c>
      <c r="D386" t="s">
        <v>82</v>
      </c>
      <c r="E386" s="4">
        <v>53229</v>
      </c>
      <c r="F386">
        <v>5</v>
      </c>
    </row>
    <row r="387" spans="1:6" hidden="1">
      <c r="A387" t="s">
        <v>13</v>
      </c>
      <c r="B387" s="25">
        <v>44378</v>
      </c>
      <c r="C387" t="s">
        <v>78</v>
      </c>
      <c r="D387" t="s">
        <v>81</v>
      </c>
      <c r="E387" s="4">
        <v>52189</v>
      </c>
      <c r="F387">
        <v>6</v>
      </c>
    </row>
    <row r="388" spans="1:6" hidden="1">
      <c r="A388" t="s">
        <v>13</v>
      </c>
      <c r="B388" s="25">
        <v>44378</v>
      </c>
      <c r="C388" t="s">
        <v>78</v>
      </c>
      <c r="D388" t="s">
        <v>175</v>
      </c>
      <c r="E388" s="4">
        <v>47104</v>
      </c>
      <c r="F388">
        <v>7</v>
      </c>
    </row>
    <row r="389" spans="1:6" hidden="1">
      <c r="A389" t="s">
        <v>13</v>
      </c>
      <c r="B389" s="25">
        <v>44378</v>
      </c>
      <c r="C389" t="s">
        <v>78</v>
      </c>
      <c r="D389" t="s">
        <v>129</v>
      </c>
      <c r="E389" s="4">
        <v>46701</v>
      </c>
      <c r="F389">
        <v>8</v>
      </c>
    </row>
    <row r="390" spans="1:6" hidden="1">
      <c r="A390" t="s">
        <v>13</v>
      </c>
      <c r="B390" s="25">
        <v>44378</v>
      </c>
      <c r="C390" t="s">
        <v>78</v>
      </c>
      <c r="D390" t="s">
        <v>172</v>
      </c>
      <c r="E390" s="4">
        <v>46508</v>
      </c>
      <c r="F390">
        <v>9</v>
      </c>
    </row>
    <row r="391" spans="1:6" hidden="1">
      <c r="A391" t="s">
        <v>13</v>
      </c>
      <c r="B391" s="25">
        <v>44378</v>
      </c>
      <c r="C391" t="s">
        <v>78</v>
      </c>
      <c r="D391" t="s">
        <v>174</v>
      </c>
      <c r="E391" s="4">
        <v>45561</v>
      </c>
      <c r="F391">
        <v>10</v>
      </c>
    </row>
    <row r="392" spans="1:6" hidden="1">
      <c r="A392" t="s">
        <v>13</v>
      </c>
      <c r="B392" s="25">
        <v>44409</v>
      </c>
      <c r="C392" t="s">
        <v>78</v>
      </c>
      <c r="D392" t="s">
        <v>167</v>
      </c>
      <c r="E392" s="4">
        <v>51805</v>
      </c>
      <c r="F392">
        <v>1</v>
      </c>
    </row>
    <row r="393" spans="1:6" hidden="1">
      <c r="A393" t="s">
        <v>13</v>
      </c>
      <c r="B393" s="25">
        <v>44409</v>
      </c>
      <c r="C393" t="s">
        <v>78</v>
      </c>
      <c r="D393" t="s">
        <v>170</v>
      </c>
      <c r="E393" s="4">
        <v>50815</v>
      </c>
      <c r="F393">
        <v>2</v>
      </c>
    </row>
    <row r="394" spans="1:6" hidden="1">
      <c r="A394" t="s">
        <v>13</v>
      </c>
      <c r="B394" s="25">
        <v>44409</v>
      </c>
      <c r="C394" t="s">
        <v>78</v>
      </c>
      <c r="D394" t="s">
        <v>82</v>
      </c>
      <c r="E394" s="4">
        <v>47340</v>
      </c>
      <c r="F394">
        <v>3</v>
      </c>
    </row>
    <row r="395" spans="1:6" hidden="1">
      <c r="A395" t="s">
        <v>13</v>
      </c>
      <c r="B395" s="25">
        <v>44409</v>
      </c>
      <c r="C395" t="s">
        <v>78</v>
      </c>
      <c r="D395" t="s">
        <v>172</v>
      </c>
      <c r="E395" s="4">
        <v>45093</v>
      </c>
      <c r="F395">
        <v>4</v>
      </c>
    </row>
    <row r="396" spans="1:6" hidden="1">
      <c r="A396" t="s">
        <v>13</v>
      </c>
      <c r="B396" s="25">
        <v>44409</v>
      </c>
      <c r="C396" t="s">
        <v>78</v>
      </c>
      <c r="D396" t="s">
        <v>129</v>
      </c>
      <c r="E396" s="4">
        <v>44699</v>
      </c>
      <c r="F396">
        <v>5</v>
      </c>
    </row>
    <row r="397" spans="1:6" hidden="1">
      <c r="A397" t="s">
        <v>13</v>
      </c>
      <c r="B397" s="25">
        <v>44409</v>
      </c>
      <c r="C397" t="s">
        <v>78</v>
      </c>
      <c r="D397" t="s">
        <v>171</v>
      </c>
      <c r="E397" s="4">
        <v>43283</v>
      </c>
      <c r="F397">
        <v>6</v>
      </c>
    </row>
    <row r="398" spans="1:6" hidden="1">
      <c r="A398" t="s">
        <v>13</v>
      </c>
      <c r="B398" s="25">
        <v>44409</v>
      </c>
      <c r="C398" t="s">
        <v>78</v>
      </c>
      <c r="D398" t="s">
        <v>79</v>
      </c>
      <c r="E398" s="4">
        <v>42054</v>
      </c>
      <c r="F398">
        <v>7</v>
      </c>
    </row>
    <row r="399" spans="1:6" hidden="1">
      <c r="A399" t="s">
        <v>13</v>
      </c>
      <c r="B399" s="25">
        <v>44409</v>
      </c>
      <c r="C399" t="s">
        <v>78</v>
      </c>
      <c r="D399" t="s">
        <v>81</v>
      </c>
      <c r="E399" s="4">
        <v>40326</v>
      </c>
      <c r="F399">
        <v>8</v>
      </c>
    </row>
    <row r="400" spans="1:6" hidden="1">
      <c r="A400" t="s">
        <v>13</v>
      </c>
      <c r="B400" s="25">
        <v>44409</v>
      </c>
      <c r="C400" t="s">
        <v>78</v>
      </c>
      <c r="D400" t="s">
        <v>175</v>
      </c>
      <c r="E400" s="4">
        <v>40000</v>
      </c>
      <c r="F400">
        <v>9</v>
      </c>
    </row>
    <row r="401" spans="1:6" hidden="1">
      <c r="A401" t="s">
        <v>13</v>
      </c>
      <c r="B401" s="25">
        <v>44409</v>
      </c>
      <c r="C401" t="s">
        <v>78</v>
      </c>
      <c r="D401" t="s">
        <v>176</v>
      </c>
      <c r="E401" s="4">
        <v>36654</v>
      </c>
      <c r="F401">
        <v>10</v>
      </c>
    </row>
    <row r="402" spans="1:6" hidden="1">
      <c r="A402" t="s">
        <v>7</v>
      </c>
      <c r="B402" s="25">
        <v>44228</v>
      </c>
      <c r="C402" t="s">
        <v>67</v>
      </c>
      <c r="D402" t="s">
        <v>110</v>
      </c>
      <c r="E402">
        <v>64423</v>
      </c>
      <c r="F402">
        <v>1</v>
      </c>
    </row>
    <row r="403" spans="1:6" hidden="1">
      <c r="A403" t="s">
        <v>7</v>
      </c>
      <c r="B403" s="25">
        <v>44228</v>
      </c>
      <c r="C403" t="s">
        <v>67</v>
      </c>
      <c r="D403" t="s">
        <v>109</v>
      </c>
      <c r="E403">
        <v>54428</v>
      </c>
      <c r="F403">
        <v>2</v>
      </c>
    </row>
    <row r="404" spans="1:6" hidden="1">
      <c r="A404" t="s">
        <v>7</v>
      </c>
      <c r="B404" s="25">
        <v>44228</v>
      </c>
      <c r="C404" t="s">
        <v>67</v>
      </c>
      <c r="D404" t="s">
        <v>111</v>
      </c>
      <c r="E404">
        <v>48772</v>
      </c>
      <c r="F404">
        <v>3</v>
      </c>
    </row>
    <row r="405" spans="1:6" hidden="1">
      <c r="A405" t="s">
        <v>7</v>
      </c>
      <c r="B405" s="25">
        <v>44228</v>
      </c>
      <c r="C405" t="s">
        <v>67</v>
      </c>
      <c r="D405" t="s">
        <v>112</v>
      </c>
      <c r="E405">
        <v>43354</v>
      </c>
      <c r="F405">
        <v>5</v>
      </c>
    </row>
    <row r="406" spans="1:6" hidden="1">
      <c r="A406" t="s">
        <v>7</v>
      </c>
      <c r="B406" s="25">
        <v>44228</v>
      </c>
      <c r="C406" t="s">
        <v>67</v>
      </c>
      <c r="D406" t="s">
        <v>114</v>
      </c>
      <c r="E406">
        <v>38552</v>
      </c>
      <c r="F406">
        <v>4</v>
      </c>
    </row>
    <row r="407" spans="1:6" hidden="1">
      <c r="A407" t="s">
        <v>7</v>
      </c>
      <c r="B407" s="25">
        <v>44228</v>
      </c>
      <c r="C407" t="s">
        <v>67</v>
      </c>
      <c r="D407" t="s">
        <v>113</v>
      </c>
      <c r="E407">
        <v>36463</v>
      </c>
      <c r="F407">
        <v>6</v>
      </c>
    </row>
    <row r="408" spans="1:6" hidden="1">
      <c r="A408" t="s">
        <v>7</v>
      </c>
      <c r="B408" s="25">
        <v>44228</v>
      </c>
      <c r="C408" t="s">
        <v>67</v>
      </c>
      <c r="D408" t="s">
        <v>117</v>
      </c>
      <c r="E408">
        <v>33709</v>
      </c>
      <c r="F408">
        <v>8</v>
      </c>
    </row>
    <row r="409" spans="1:6" hidden="1">
      <c r="A409" t="s">
        <v>7</v>
      </c>
      <c r="B409" s="25">
        <v>44228</v>
      </c>
      <c r="C409" t="s">
        <v>67</v>
      </c>
      <c r="D409" t="s">
        <v>115</v>
      </c>
      <c r="E409">
        <v>32233</v>
      </c>
      <c r="F409">
        <v>7</v>
      </c>
    </row>
    <row r="410" spans="1:6" hidden="1">
      <c r="A410" t="s">
        <v>7</v>
      </c>
      <c r="B410" s="25">
        <v>44228</v>
      </c>
      <c r="C410" t="s">
        <v>67</v>
      </c>
      <c r="D410" t="s">
        <v>116</v>
      </c>
      <c r="E410">
        <v>30452</v>
      </c>
      <c r="F410">
        <v>9</v>
      </c>
    </row>
    <row r="411" spans="1:6" hidden="1">
      <c r="A411" t="s">
        <v>7</v>
      </c>
      <c r="B411" s="25">
        <v>44228</v>
      </c>
      <c r="C411" t="s">
        <v>67</v>
      </c>
      <c r="D411" t="s">
        <v>118</v>
      </c>
      <c r="E411">
        <v>15720</v>
      </c>
      <c r="F411">
        <v>10</v>
      </c>
    </row>
    <row r="412" spans="1:6" hidden="1">
      <c r="A412" t="s">
        <v>7</v>
      </c>
      <c r="B412" s="25">
        <v>44256</v>
      </c>
      <c r="C412" t="s">
        <v>67</v>
      </c>
      <c r="D412" t="s">
        <v>110</v>
      </c>
      <c r="E412">
        <v>52772</v>
      </c>
      <c r="F412">
        <v>1</v>
      </c>
    </row>
    <row r="413" spans="1:6" hidden="1">
      <c r="A413" t="s">
        <v>7</v>
      </c>
      <c r="B413" s="25">
        <v>44256</v>
      </c>
      <c r="C413" t="s">
        <v>67</v>
      </c>
      <c r="D413" t="s">
        <v>109</v>
      </c>
      <c r="E413">
        <v>49700</v>
      </c>
      <c r="F413">
        <v>2</v>
      </c>
    </row>
    <row r="414" spans="1:6" hidden="1">
      <c r="A414" t="s">
        <v>7</v>
      </c>
      <c r="B414" s="25">
        <v>44256</v>
      </c>
      <c r="C414" t="s">
        <v>67</v>
      </c>
      <c r="D414" t="s">
        <v>111</v>
      </c>
      <c r="E414">
        <v>44743</v>
      </c>
      <c r="F414">
        <v>3</v>
      </c>
    </row>
    <row r="415" spans="1:6" hidden="1">
      <c r="A415" t="s">
        <v>7</v>
      </c>
      <c r="B415" s="25">
        <v>44256</v>
      </c>
      <c r="C415" t="s">
        <v>67</v>
      </c>
      <c r="D415" t="s">
        <v>112</v>
      </c>
      <c r="E415">
        <v>26620</v>
      </c>
      <c r="F415">
        <v>5</v>
      </c>
    </row>
    <row r="416" spans="1:6" hidden="1">
      <c r="A416" t="s">
        <v>7</v>
      </c>
      <c r="B416" s="25">
        <v>44256</v>
      </c>
      <c r="C416" t="s">
        <v>67</v>
      </c>
      <c r="D416" t="s">
        <v>114</v>
      </c>
      <c r="E416">
        <v>23889</v>
      </c>
      <c r="F416">
        <v>4</v>
      </c>
    </row>
    <row r="417" spans="1:6" hidden="1">
      <c r="A417" t="s">
        <v>7</v>
      </c>
      <c r="B417" s="25">
        <v>44256</v>
      </c>
      <c r="C417" t="s">
        <v>67</v>
      </c>
      <c r="D417" t="s">
        <v>113</v>
      </c>
      <c r="E417">
        <v>22101</v>
      </c>
      <c r="F417">
        <v>6</v>
      </c>
    </row>
    <row r="418" spans="1:6" hidden="1">
      <c r="A418" t="s">
        <v>7</v>
      </c>
      <c r="B418" s="25">
        <v>44256</v>
      </c>
      <c r="C418" t="s">
        <v>67</v>
      </c>
      <c r="D418" t="s">
        <v>116</v>
      </c>
      <c r="E418">
        <v>22004</v>
      </c>
      <c r="F418">
        <v>8</v>
      </c>
    </row>
    <row r="419" spans="1:6" hidden="1">
      <c r="A419" t="s">
        <v>7</v>
      </c>
      <c r="B419" s="25">
        <v>44256</v>
      </c>
      <c r="C419" t="s">
        <v>67</v>
      </c>
      <c r="D419" t="s">
        <v>115</v>
      </c>
      <c r="E419">
        <v>20192</v>
      </c>
      <c r="F419">
        <v>7</v>
      </c>
    </row>
    <row r="420" spans="1:6" hidden="1">
      <c r="A420" t="s">
        <v>7</v>
      </c>
      <c r="B420" s="25">
        <v>44256</v>
      </c>
      <c r="C420" t="s">
        <v>67</v>
      </c>
      <c r="D420" t="s">
        <v>117</v>
      </c>
      <c r="E420">
        <v>16806</v>
      </c>
      <c r="F420">
        <v>9</v>
      </c>
    </row>
    <row r="421" spans="1:6" hidden="1">
      <c r="A421" t="s">
        <v>7</v>
      </c>
      <c r="B421" s="25">
        <v>44256</v>
      </c>
      <c r="C421" t="s">
        <v>67</v>
      </c>
      <c r="D421" t="s">
        <v>118</v>
      </c>
      <c r="E421">
        <v>10629</v>
      </c>
      <c r="F421">
        <v>10</v>
      </c>
    </row>
    <row r="422" spans="1:6" hidden="1">
      <c r="A422" t="s">
        <v>7</v>
      </c>
      <c r="B422" s="25">
        <v>44287</v>
      </c>
      <c r="C422" t="s">
        <v>67</v>
      </c>
      <c r="D422" t="s">
        <v>109</v>
      </c>
      <c r="E422">
        <v>49530</v>
      </c>
      <c r="F422">
        <v>1</v>
      </c>
    </row>
    <row r="423" spans="1:6" hidden="1">
      <c r="A423" t="s">
        <v>7</v>
      </c>
      <c r="B423" s="25">
        <v>44287</v>
      </c>
      <c r="C423" t="s">
        <v>67</v>
      </c>
      <c r="D423" t="s">
        <v>111</v>
      </c>
      <c r="E423">
        <v>48991</v>
      </c>
      <c r="F423">
        <v>2</v>
      </c>
    </row>
    <row r="424" spans="1:6" hidden="1">
      <c r="A424" t="s">
        <v>7</v>
      </c>
      <c r="B424" s="25">
        <v>44287</v>
      </c>
      <c r="C424" t="s">
        <v>67</v>
      </c>
      <c r="D424" t="s">
        <v>110</v>
      </c>
      <c r="E424">
        <v>39890</v>
      </c>
      <c r="F424">
        <v>3</v>
      </c>
    </row>
    <row r="425" spans="1:6" hidden="1">
      <c r="A425" t="s">
        <v>7</v>
      </c>
      <c r="B425" s="25">
        <v>44287</v>
      </c>
      <c r="C425" t="s">
        <v>67</v>
      </c>
      <c r="D425" t="s">
        <v>112</v>
      </c>
      <c r="E425">
        <v>36597</v>
      </c>
      <c r="F425">
        <v>5</v>
      </c>
    </row>
    <row r="426" spans="1:6" hidden="1">
      <c r="A426" t="s">
        <v>7</v>
      </c>
      <c r="B426" s="25">
        <v>44287</v>
      </c>
      <c r="C426" t="s">
        <v>67</v>
      </c>
      <c r="D426" t="s">
        <v>116</v>
      </c>
      <c r="E426">
        <v>25189</v>
      </c>
      <c r="F426">
        <v>4</v>
      </c>
    </row>
    <row r="427" spans="1:6" hidden="1">
      <c r="A427" t="s">
        <v>7</v>
      </c>
      <c r="B427" s="25">
        <v>44287</v>
      </c>
      <c r="C427" t="s">
        <v>67</v>
      </c>
      <c r="D427" t="s">
        <v>113</v>
      </c>
      <c r="E427">
        <v>24171</v>
      </c>
      <c r="F427">
        <v>6</v>
      </c>
    </row>
    <row r="428" spans="1:6" hidden="1">
      <c r="A428" t="s">
        <v>7</v>
      </c>
      <c r="B428" s="25">
        <v>44287</v>
      </c>
      <c r="C428" t="s">
        <v>67</v>
      </c>
      <c r="D428" t="s">
        <v>114</v>
      </c>
      <c r="E428">
        <v>22377</v>
      </c>
      <c r="F428">
        <v>8</v>
      </c>
    </row>
    <row r="429" spans="1:6" hidden="1">
      <c r="A429" t="s">
        <v>7</v>
      </c>
      <c r="B429" s="25">
        <v>44287</v>
      </c>
      <c r="C429" t="s">
        <v>67</v>
      </c>
      <c r="D429" t="s">
        <v>115</v>
      </c>
      <c r="E429">
        <v>21709</v>
      </c>
      <c r="F429">
        <v>7</v>
      </c>
    </row>
    <row r="430" spans="1:6" hidden="1">
      <c r="A430" t="s">
        <v>7</v>
      </c>
      <c r="B430" s="25">
        <v>44287</v>
      </c>
      <c r="C430" t="s">
        <v>67</v>
      </c>
      <c r="D430" t="s">
        <v>117</v>
      </c>
      <c r="E430">
        <v>17916</v>
      </c>
      <c r="F430">
        <v>9</v>
      </c>
    </row>
    <row r="431" spans="1:6" hidden="1">
      <c r="A431" t="s">
        <v>7</v>
      </c>
      <c r="B431" s="25">
        <v>44287</v>
      </c>
      <c r="C431" t="s">
        <v>67</v>
      </c>
      <c r="D431" t="s">
        <v>118</v>
      </c>
      <c r="E431">
        <v>6298</v>
      </c>
      <c r="F431">
        <v>10</v>
      </c>
    </row>
    <row r="432" spans="1:6" hidden="1">
      <c r="A432" t="s">
        <v>7</v>
      </c>
      <c r="B432" s="25">
        <v>44409</v>
      </c>
      <c r="C432" t="s">
        <v>67</v>
      </c>
      <c r="D432" t="s">
        <v>110</v>
      </c>
      <c r="E432">
        <v>79092</v>
      </c>
      <c r="F432">
        <v>1</v>
      </c>
    </row>
    <row r="433" spans="1:6" hidden="1">
      <c r="A433" t="s">
        <v>7</v>
      </c>
      <c r="B433" s="25">
        <v>44409</v>
      </c>
      <c r="C433" t="s">
        <v>67</v>
      </c>
      <c r="D433" t="s">
        <v>109</v>
      </c>
      <c r="E433">
        <v>67516</v>
      </c>
      <c r="F433">
        <v>2</v>
      </c>
    </row>
    <row r="434" spans="1:6" hidden="1">
      <c r="A434" t="s">
        <v>7</v>
      </c>
      <c r="B434" s="25">
        <v>44409</v>
      </c>
      <c r="C434" t="s">
        <v>67</v>
      </c>
      <c r="D434" t="s">
        <v>111</v>
      </c>
      <c r="E434">
        <v>65319</v>
      </c>
      <c r="F434">
        <v>3</v>
      </c>
    </row>
    <row r="435" spans="1:6" hidden="1">
      <c r="A435" t="s">
        <v>7</v>
      </c>
      <c r="B435" s="25">
        <v>44409</v>
      </c>
      <c r="C435" t="s">
        <v>67</v>
      </c>
      <c r="D435" t="s">
        <v>112</v>
      </c>
      <c r="E435">
        <v>63074</v>
      </c>
      <c r="F435">
        <v>5</v>
      </c>
    </row>
    <row r="436" spans="1:6" hidden="1">
      <c r="A436" t="s">
        <v>7</v>
      </c>
      <c r="B436" s="25">
        <v>44409</v>
      </c>
      <c r="C436" t="s">
        <v>67</v>
      </c>
      <c r="D436" t="s">
        <v>114</v>
      </c>
      <c r="E436">
        <v>47329</v>
      </c>
      <c r="F436">
        <v>4</v>
      </c>
    </row>
    <row r="437" spans="1:6" hidden="1">
      <c r="A437" t="s">
        <v>7</v>
      </c>
      <c r="B437" s="25">
        <v>44409</v>
      </c>
      <c r="C437" t="s">
        <v>67</v>
      </c>
      <c r="D437" t="s">
        <v>116</v>
      </c>
      <c r="E437">
        <v>45061</v>
      </c>
      <c r="F437">
        <v>6</v>
      </c>
    </row>
    <row r="438" spans="1:6" hidden="1">
      <c r="A438" t="s">
        <v>7</v>
      </c>
      <c r="B438" s="25">
        <v>44409</v>
      </c>
      <c r="C438" t="s">
        <v>67</v>
      </c>
      <c r="D438" t="s">
        <v>117</v>
      </c>
      <c r="E438">
        <v>44959</v>
      </c>
      <c r="F438">
        <v>8</v>
      </c>
    </row>
    <row r="439" spans="1:6" hidden="1">
      <c r="A439" t="s">
        <v>7</v>
      </c>
      <c r="B439" s="25">
        <v>44409</v>
      </c>
      <c r="C439" t="s">
        <v>67</v>
      </c>
      <c r="D439" t="s">
        <v>115</v>
      </c>
      <c r="E439">
        <v>44374</v>
      </c>
      <c r="F439">
        <v>7</v>
      </c>
    </row>
    <row r="440" spans="1:6" hidden="1">
      <c r="A440" t="s">
        <v>7</v>
      </c>
      <c r="B440" s="25">
        <v>44409</v>
      </c>
      <c r="C440" t="s">
        <v>67</v>
      </c>
      <c r="D440" t="s">
        <v>113</v>
      </c>
      <c r="E440">
        <v>43821</v>
      </c>
      <c r="F440">
        <v>9</v>
      </c>
    </row>
    <row r="441" spans="1:6" hidden="1">
      <c r="A441" t="s">
        <v>7</v>
      </c>
      <c r="B441" s="25">
        <v>44409</v>
      </c>
      <c r="C441" t="s">
        <v>67</v>
      </c>
      <c r="D441" t="s">
        <v>118</v>
      </c>
      <c r="E441">
        <v>16447</v>
      </c>
      <c r="F441">
        <v>10</v>
      </c>
    </row>
    <row r="442" spans="1:6" hidden="1">
      <c r="A442" t="s">
        <v>7</v>
      </c>
      <c r="B442" s="25">
        <v>44440</v>
      </c>
      <c r="C442" t="s">
        <v>67</v>
      </c>
      <c r="D442" t="s">
        <v>110</v>
      </c>
      <c r="E442">
        <v>99076</v>
      </c>
      <c r="F442">
        <v>1</v>
      </c>
    </row>
    <row r="443" spans="1:6" hidden="1">
      <c r="A443" t="s">
        <v>7</v>
      </c>
      <c r="B443" s="25">
        <v>44440</v>
      </c>
      <c r="C443" t="s">
        <v>67</v>
      </c>
      <c r="D443" t="s">
        <v>111</v>
      </c>
      <c r="E443">
        <v>63720</v>
      </c>
      <c r="F443">
        <v>2</v>
      </c>
    </row>
    <row r="444" spans="1:6" hidden="1">
      <c r="A444" t="s">
        <v>7</v>
      </c>
      <c r="B444" s="25">
        <v>44440</v>
      </c>
      <c r="C444" t="s">
        <v>67</v>
      </c>
      <c r="D444" t="s">
        <v>109</v>
      </c>
      <c r="E444">
        <v>62849</v>
      </c>
      <c r="F444">
        <v>3</v>
      </c>
    </row>
    <row r="445" spans="1:6" hidden="1">
      <c r="A445" t="s">
        <v>7</v>
      </c>
      <c r="B445" s="25">
        <v>44440</v>
      </c>
      <c r="C445" t="s">
        <v>67</v>
      </c>
      <c r="D445" t="s">
        <v>112</v>
      </c>
      <c r="E445">
        <v>62379</v>
      </c>
      <c r="F445">
        <v>5</v>
      </c>
    </row>
    <row r="446" spans="1:6" hidden="1">
      <c r="A446" t="s">
        <v>7</v>
      </c>
      <c r="B446" s="25">
        <v>44440</v>
      </c>
      <c r="C446" t="s">
        <v>67</v>
      </c>
      <c r="D446" t="s">
        <v>117</v>
      </c>
      <c r="E446">
        <v>50069</v>
      </c>
      <c r="F446">
        <v>4</v>
      </c>
    </row>
    <row r="447" spans="1:6" hidden="1">
      <c r="A447" t="s">
        <v>7</v>
      </c>
      <c r="B447" s="25">
        <v>44440</v>
      </c>
      <c r="C447" t="s">
        <v>67</v>
      </c>
      <c r="D447" t="s">
        <v>113</v>
      </c>
      <c r="E447">
        <v>49542</v>
      </c>
      <c r="F447">
        <v>6</v>
      </c>
    </row>
    <row r="448" spans="1:6" hidden="1">
      <c r="A448" t="s">
        <v>7</v>
      </c>
      <c r="B448" s="25">
        <v>44440</v>
      </c>
      <c r="C448" t="s">
        <v>67</v>
      </c>
      <c r="D448" t="s">
        <v>116</v>
      </c>
      <c r="E448">
        <v>46073</v>
      </c>
      <c r="F448">
        <v>8</v>
      </c>
    </row>
    <row r="449" spans="1:6" hidden="1">
      <c r="A449" t="s">
        <v>7</v>
      </c>
      <c r="B449" s="25">
        <v>44440</v>
      </c>
      <c r="C449" t="s">
        <v>67</v>
      </c>
      <c r="D449" t="s">
        <v>115</v>
      </c>
      <c r="E449">
        <v>42435</v>
      </c>
      <c r="F449">
        <v>7</v>
      </c>
    </row>
    <row r="450" spans="1:6" hidden="1">
      <c r="A450" t="s">
        <v>7</v>
      </c>
      <c r="B450" s="25">
        <v>44440</v>
      </c>
      <c r="C450" t="s">
        <v>67</v>
      </c>
      <c r="D450" t="s">
        <v>114</v>
      </c>
      <c r="E450">
        <v>42418</v>
      </c>
      <c r="F450">
        <v>9</v>
      </c>
    </row>
    <row r="451" spans="1:6" hidden="1">
      <c r="A451" t="s">
        <v>7</v>
      </c>
      <c r="B451" s="25">
        <v>44440</v>
      </c>
      <c r="C451" t="s">
        <v>67</v>
      </c>
      <c r="D451" t="s">
        <v>118</v>
      </c>
      <c r="E451">
        <v>17081</v>
      </c>
      <c r="F451">
        <v>10</v>
      </c>
    </row>
    <row r="452" spans="1:6" hidden="1">
      <c r="A452" t="s">
        <v>7</v>
      </c>
      <c r="B452" s="25">
        <v>44228</v>
      </c>
      <c r="C452" t="s">
        <v>78</v>
      </c>
      <c r="D452" t="s">
        <v>121</v>
      </c>
      <c r="E452">
        <v>7613</v>
      </c>
      <c r="F452">
        <v>1</v>
      </c>
    </row>
    <row r="453" spans="1:6" hidden="1">
      <c r="A453" t="s">
        <v>7</v>
      </c>
      <c r="B453" s="25">
        <v>44228</v>
      </c>
      <c r="C453" t="s">
        <v>78</v>
      </c>
      <c r="D453" t="s">
        <v>124</v>
      </c>
      <c r="E453">
        <v>7215</v>
      </c>
      <c r="F453">
        <v>2</v>
      </c>
    </row>
    <row r="454" spans="1:6" hidden="1">
      <c r="A454" t="s">
        <v>7</v>
      </c>
      <c r="B454" s="25">
        <v>44228</v>
      </c>
      <c r="C454" t="s">
        <v>78</v>
      </c>
      <c r="D454" t="s">
        <v>119</v>
      </c>
      <c r="E454">
        <v>6891</v>
      </c>
      <c r="F454">
        <v>3</v>
      </c>
    </row>
    <row r="455" spans="1:6" hidden="1">
      <c r="A455" t="s">
        <v>7</v>
      </c>
      <c r="B455" s="25">
        <v>44228</v>
      </c>
      <c r="C455" t="s">
        <v>78</v>
      </c>
      <c r="D455" t="s">
        <v>123</v>
      </c>
      <c r="E455">
        <v>6670</v>
      </c>
      <c r="F455">
        <v>5</v>
      </c>
    </row>
    <row r="456" spans="1:6" hidden="1">
      <c r="A456" t="s">
        <v>7</v>
      </c>
      <c r="B456" s="25">
        <v>44228</v>
      </c>
      <c r="C456" t="s">
        <v>78</v>
      </c>
      <c r="D456" t="s">
        <v>122</v>
      </c>
      <c r="E456">
        <v>6169</v>
      </c>
      <c r="F456">
        <v>4</v>
      </c>
    </row>
    <row r="457" spans="1:6" hidden="1">
      <c r="A457" t="s">
        <v>7</v>
      </c>
      <c r="B457" s="25">
        <v>44228</v>
      </c>
      <c r="C457" t="s">
        <v>78</v>
      </c>
      <c r="D457" t="s">
        <v>127</v>
      </c>
      <c r="E457">
        <v>4435</v>
      </c>
      <c r="F457">
        <v>6</v>
      </c>
    </row>
    <row r="458" spans="1:6" hidden="1">
      <c r="A458" t="s">
        <v>7</v>
      </c>
      <c r="B458" s="25">
        <v>44228</v>
      </c>
      <c r="C458" t="s">
        <v>78</v>
      </c>
      <c r="D458" t="s">
        <v>120</v>
      </c>
      <c r="E458">
        <v>3793</v>
      </c>
      <c r="F458">
        <v>8</v>
      </c>
    </row>
    <row r="459" spans="1:6" hidden="1">
      <c r="A459" t="s">
        <v>7</v>
      </c>
      <c r="B459" s="25">
        <v>44228</v>
      </c>
      <c r="C459" t="s">
        <v>78</v>
      </c>
      <c r="D459" t="s">
        <v>125</v>
      </c>
      <c r="E459">
        <v>2279</v>
      </c>
      <c r="F459">
        <v>7</v>
      </c>
    </row>
    <row r="460" spans="1:6" hidden="1">
      <c r="A460" t="s">
        <v>7</v>
      </c>
      <c r="B460" s="25">
        <v>44228</v>
      </c>
      <c r="C460" t="s">
        <v>78</v>
      </c>
      <c r="D460" t="s">
        <v>128</v>
      </c>
      <c r="E460">
        <v>1072</v>
      </c>
      <c r="F460">
        <v>9</v>
      </c>
    </row>
    <row r="461" spans="1:6" hidden="1">
      <c r="A461" t="s">
        <v>7</v>
      </c>
      <c r="B461" s="25">
        <v>44228</v>
      </c>
      <c r="C461" t="s">
        <v>78</v>
      </c>
      <c r="D461" t="s">
        <v>126</v>
      </c>
      <c r="E461">
        <v>298</v>
      </c>
      <c r="F461">
        <v>10</v>
      </c>
    </row>
    <row r="462" spans="1:6" hidden="1">
      <c r="A462" t="s">
        <v>7</v>
      </c>
      <c r="B462" s="25">
        <v>44256</v>
      </c>
      <c r="C462" t="s">
        <v>78</v>
      </c>
      <c r="D462" t="s">
        <v>119</v>
      </c>
      <c r="E462">
        <v>7179</v>
      </c>
      <c r="F462">
        <v>1</v>
      </c>
    </row>
    <row r="463" spans="1:6" hidden="1">
      <c r="A463" t="s">
        <v>7</v>
      </c>
      <c r="B463" s="25">
        <v>44256</v>
      </c>
      <c r="C463" t="s">
        <v>78</v>
      </c>
      <c r="D463" t="s">
        <v>121</v>
      </c>
      <c r="E463">
        <v>7044</v>
      </c>
      <c r="F463">
        <v>2</v>
      </c>
    </row>
    <row r="464" spans="1:6" hidden="1">
      <c r="A464" t="s">
        <v>7</v>
      </c>
      <c r="B464" s="25">
        <v>44256</v>
      </c>
      <c r="C464" t="s">
        <v>78</v>
      </c>
      <c r="D464" t="s">
        <v>123</v>
      </c>
      <c r="E464">
        <v>6443</v>
      </c>
      <c r="F464">
        <v>3</v>
      </c>
    </row>
    <row r="465" spans="1:6" hidden="1">
      <c r="A465" t="s">
        <v>7</v>
      </c>
      <c r="B465" s="25">
        <v>44256</v>
      </c>
      <c r="C465" t="s">
        <v>78</v>
      </c>
      <c r="D465" t="s">
        <v>124</v>
      </c>
      <c r="E465">
        <v>5525</v>
      </c>
      <c r="F465">
        <v>5</v>
      </c>
    </row>
    <row r="466" spans="1:6" hidden="1">
      <c r="A466" t="s">
        <v>7</v>
      </c>
      <c r="B466" s="25">
        <v>44256</v>
      </c>
      <c r="C466" t="s">
        <v>78</v>
      </c>
      <c r="D466" t="s">
        <v>122</v>
      </c>
      <c r="E466">
        <v>4893</v>
      </c>
      <c r="F466">
        <v>4</v>
      </c>
    </row>
    <row r="467" spans="1:6" hidden="1">
      <c r="A467" t="s">
        <v>7</v>
      </c>
      <c r="B467" s="25">
        <v>44256</v>
      </c>
      <c r="C467" t="s">
        <v>78</v>
      </c>
      <c r="D467" t="s">
        <v>127</v>
      </c>
      <c r="E467">
        <v>3764</v>
      </c>
      <c r="F467">
        <v>6</v>
      </c>
    </row>
    <row r="468" spans="1:6" hidden="1">
      <c r="A468" t="s">
        <v>7</v>
      </c>
      <c r="B468" s="25">
        <v>44256</v>
      </c>
      <c r="C468" t="s">
        <v>78</v>
      </c>
      <c r="D468" t="s">
        <v>125</v>
      </c>
      <c r="E468">
        <v>1707</v>
      </c>
      <c r="F468">
        <v>8</v>
      </c>
    </row>
    <row r="469" spans="1:6" hidden="1">
      <c r="A469" t="s">
        <v>7</v>
      </c>
      <c r="B469" s="25">
        <v>44256</v>
      </c>
      <c r="C469" t="s">
        <v>78</v>
      </c>
      <c r="D469" t="s">
        <v>128</v>
      </c>
      <c r="E469">
        <v>1427</v>
      </c>
      <c r="F469">
        <v>7</v>
      </c>
    </row>
    <row r="470" spans="1:6" hidden="1">
      <c r="A470" t="s">
        <v>7</v>
      </c>
      <c r="B470" s="25">
        <v>44256</v>
      </c>
      <c r="C470" t="s">
        <v>78</v>
      </c>
      <c r="D470" t="s">
        <v>120</v>
      </c>
      <c r="E470">
        <v>834</v>
      </c>
      <c r="F470">
        <v>9</v>
      </c>
    </row>
    <row r="471" spans="1:6" hidden="1">
      <c r="A471" t="s">
        <v>7</v>
      </c>
      <c r="B471" s="25">
        <v>44256</v>
      </c>
      <c r="C471" t="s">
        <v>78</v>
      </c>
      <c r="D471" t="s">
        <v>126</v>
      </c>
      <c r="E471">
        <v>702</v>
      </c>
      <c r="F471">
        <v>10</v>
      </c>
    </row>
    <row r="472" spans="1:6" hidden="1">
      <c r="A472" t="s">
        <v>7</v>
      </c>
      <c r="B472" s="25">
        <v>44287</v>
      </c>
      <c r="C472" t="s">
        <v>78</v>
      </c>
      <c r="D472" t="s">
        <v>119</v>
      </c>
      <c r="E472">
        <v>6208</v>
      </c>
      <c r="F472">
        <v>1</v>
      </c>
    </row>
    <row r="473" spans="1:6" hidden="1">
      <c r="A473" t="s">
        <v>7</v>
      </c>
      <c r="B473" s="25">
        <v>44287</v>
      </c>
      <c r="C473" t="s">
        <v>78</v>
      </c>
      <c r="D473" t="s">
        <v>121</v>
      </c>
      <c r="E473">
        <v>4253</v>
      </c>
      <c r="F473">
        <v>2</v>
      </c>
    </row>
    <row r="474" spans="1:6" hidden="1">
      <c r="A474" t="s">
        <v>7</v>
      </c>
      <c r="B474" s="25">
        <v>44287</v>
      </c>
      <c r="C474" t="s">
        <v>78</v>
      </c>
      <c r="D474" t="s">
        <v>127</v>
      </c>
      <c r="E474">
        <v>4031</v>
      </c>
      <c r="F474">
        <v>3</v>
      </c>
    </row>
    <row r="475" spans="1:6" hidden="1">
      <c r="A475" t="s">
        <v>7</v>
      </c>
      <c r="B475" s="25">
        <v>44287</v>
      </c>
      <c r="C475" t="s">
        <v>78</v>
      </c>
      <c r="D475" t="s">
        <v>123</v>
      </c>
      <c r="E475">
        <v>3918</v>
      </c>
      <c r="F475">
        <v>5</v>
      </c>
    </row>
    <row r="476" spans="1:6" hidden="1">
      <c r="A476" t="s">
        <v>7</v>
      </c>
      <c r="B476" s="25">
        <v>44287</v>
      </c>
      <c r="C476" t="s">
        <v>78</v>
      </c>
      <c r="D476" t="s">
        <v>128</v>
      </c>
      <c r="E476">
        <v>1565</v>
      </c>
      <c r="F476">
        <v>4</v>
      </c>
    </row>
    <row r="477" spans="1:6" hidden="1">
      <c r="A477" t="s">
        <v>7</v>
      </c>
      <c r="B477" s="25">
        <v>44287</v>
      </c>
      <c r="C477" t="s">
        <v>78</v>
      </c>
      <c r="D477" t="s">
        <v>124</v>
      </c>
      <c r="E477">
        <v>1476</v>
      </c>
      <c r="F477">
        <v>6</v>
      </c>
    </row>
    <row r="478" spans="1:6" hidden="1">
      <c r="A478" t="s">
        <v>7</v>
      </c>
      <c r="B478" s="25">
        <v>44287</v>
      </c>
      <c r="C478" t="s">
        <v>78</v>
      </c>
      <c r="D478" t="s">
        <v>126</v>
      </c>
      <c r="E478">
        <v>1456</v>
      </c>
      <c r="F478">
        <v>8</v>
      </c>
    </row>
    <row r="479" spans="1:6" hidden="1">
      <c r="A479" t="s">
        <v>7</v>
      </c>
      <c r="B479" s="25">
        <v>44287</v>
      </c>
      <c r="C479" t="s">
        <v>78</v>
      </c>
      <c r="D479" t="s">
        <v>122</v>
      </c>
      <c r="E479">
        <v>953</v>
      </c>
      <c r="F479">
        <v>7</v>
      </c>
    </row>
    <row r="480" spans="1:6" hidden="1">
      <c r="A480" t="s">
        <v>7</v>
      </c>
      <c r="B480" s="25">
        <v>44287</v>
      </c>
      <c r="C480" t="s">
        <v>78</v>
      </c>
      <c r="D480" t="s">
        <v>125</v>
      </c>
      <c r="E480">
        <v>229</v>
      </c>
      <c r="F480">
        <v>9</v>
      </c>
    </row>
    <row r="481" spans="1:6" hidden="1">
      <c r="A481" t="s">
        <v>7</v>
      </c>
      <c r="B481" s="25">
        <v>44287</v>
      </c>
      <c r="C481" t="s">
        <v>78</v>
      </c>
      <c r="D481" t="s">
        <v>120</v>
      </c>
      <c r="E481">
        <v>40</v>
      </c>
      <c r="F481">
        <v>10</v>
      </c>
    </row>
    <row r="482" spans="1:6" hidden="1">
      <c r="A482" t="s">
        <v>7</v>
      </c>
      <c r="B482" s="25">
        <v>44409</v>
      </c>
      <c r="C482" t="s">
        <v>78</v>
      </c>
      <c r="D482" t="s">
        <v>119</v>
      </c>
      <c r="E482">
        <v>15834</v>
      </c>
      <c r="F482">
        <v>1</v>
      </c>
    </row>
    <row r="483" spans="1:6" hidden="1">
      <c r="A483" t="s">
        <v>7</v>
      </c>
      <c r="B483" s="25">
        <v>44409</v>
      </c>
      <c r="C483" t="s">
        <v>78</v>
      </c>
      <c r="D483" t="s">
        <v>177</v>
      </c>
      <c r="E483">
        <v>13051</v>
      </c>
      <c r="F483">
        <v>2</v>
      </c>
    </row>
    <row r="484" spans="1:6" hidden="1">
      <c r="A484" t="s">
        <v>7</v>
      </c>
      <c r="B484" s="25">
        <v>44409</v>
      </c>
      <c r="C484" t="s">
        <v>78</v>
      </c>
      <c r="D484" t="s">
        <v>126</v>
      </c>
      <c r="E484">
        <v>10992</v>
      </c>
      <c r="F484">
        <v>3</v>
      </c>
    </row>
    <row r="485" spans="1:6" hidden="1">
      <c r="A485" t="s">
        <v>7</v>
      </c>
      <c r="B485" s="25">
        <v>44409</v>
      </c>
      <c r="C485" t="s">
        <v>78</v>
      </c>
      <c r="D485" t="s">
        <v>123</v>
      </c>
      <c r="E485">
        <v>10472</v>
      </c>
      <c r="F485">
        <v>5</v>
      </c>
    </row>
    <row r="486" spans="1:6" hidden="1">
      <c r="A486" t="s">
        <v>7</v>
      </c>
      <c r="B486" s="25">
        <v>44409</v>
      </c>
      <c r="C486" t="s">
        <v>78</v>
      </c>
      <c r="D486" t="s">
        <v>121</v>
      </c>
      <c r="E486">
        <v>9968</v>
      </c>
      <c r="F486">
        <v>4</v>
      </c>
    </row>
    <row r="487" spans="1:6" hidden="1">
      <c r="A487" t="s">
        <v>7</v>
      </c>
      <c r="B487" s="25">
        <v>44409</v>
      </c>
      <c r="C487" t="s">
        <v>78</v>
      </c>
      <c r="D487" t="s">
        <v>127</v>
      </c>
      <c r="E487">
        <v>8823</v>
      </c>
      <c r="F487">
        <v>6</v>
      </c>
    </row>
    <row r="488" spans="1:6" hidden="1">
      <c r="A488" t="s">
        <v>7</v>
      </c>
      <c r="B488" s="25">
        <v>44409</v>
      </c>
      <c r="C488" t="s">
        <v>78</v>
      </c>
      <c r="D488" t="s">
        <v>124</v>
      </c>
      <c r="E488">
        <v>4846</v>
      </c>
      <c r="F488">
        <v>8</v>
      </c>
    </row>
    <row r="489" spans="1:6" hidden="1">
      <c r="A489" t="s">
        <v>7</v>
      </c>
      <c r="B489" s="25">
        <v>44409</v>
      </c>
      <c r="C489" t="s">
        <v>78</v>
      </c>
      <c r="D489" t="s">
        <v>128</v>
      </c>
      <c r="E489">
        <v>3970</v>
      </c>
      <c r="F489">
        <v>7</v>
      </c>
    </row>
    <row r="490" spans="1:6" hidden="1">
      <c r="A490" t="s">
        <v>7</v>
      </c>
      <c r="B490" s="25">
        <v>44409</v>
      </c>
      <c r="C490" t="s">
        <v>78</v>
      </c>
      <c r="D490" t="s">
        <v>120</v>
      </c>
      <c r="E490">
        <v>561</v>
      </c>
      <c r="F490">
        <v>9</v>
      </c>
    </row>
    <row r="491" spans="1:6" hidden="1">
      <c r="A491" t="s">
        <v>7</v>
      </c>
      <c r="B491" s="25">
        <v>44409</v>
      </c>
      <c r="C491" t="s">
        <v>78</v>
      </c>
      <c r="D491" t="s">
        <v>122</v>
      </c>
      <c r="E491">
        <v>502</v>
      </c>
      <c r="F491">
        <v>10</v>
      </c>
    </row>
    <row r="492" spans="1:6" hidden="1">
      <c r="A492" t="s">
        <v>7</v>
      </c>
      <c r="B492" s="25">
        <v>44440</v>
      </c>
      <c r="C492" t="s">
        <v>78</v>
      </c>
      <c r="D492" t="s">
        <v>177</v>
      </c>
      <c r="E492">
        <v>16479</v>
      </c>
      <c r="F492">
        <v>1</v>
      </c>
    </row>
    <row r="493" spans="1:6" hidden="1">
      <c r="A493" t="s">
        <v>7</v>
      </c>
      <c r="B493" s="25">
        <v>44440</v>
      </c>
      <c r="C493" t="s">
        <v>78</v>
      </c>
      <c r="D493" t="s">
        <v>119</v>
      </c>
      <c r="E493">
        <v>16256</v>
      </c>
      <c r="F493">
        <v>2</v>
      </c>
    </row>
    <row r="494" spans="1:6" hidden="1">
      <c r="A494" t="s">
        <v>7</v>
      </c>
      <c r="B494" s="25">
        <v>44440</v>
      </c>
      <c r="C494" t="s">
        <v>78</v>
      </c>
      <c r="D494" t="s">
        <v>123</v>
      </c>
      <c r="E494">
        <v>11190</v>
      </c>
      <c r="F494">
        <v>3</v>
      </c>
    </row>
    <row r="495" spans="1:6" hidden="1">
      <c r="A495" t="s">
        <v>7</v>
      </c>
      <c r="B495" s="25">
        <v>44440</v>
      </c>
      <c r="C495" t="s">
        <v>78</v>
      </c>
      <c r="D495" t="s">
        <v>121</v>
      </c>
      <c r="E495">
        <v>10337</v>
      </c>
      <c r="F495">
        <v>5</v>
      </c>
    </row>
    <row r="496" spans="1:6" hidden="1">
      <c r="A496" t="s">
        <v>7</v>
      </c>
      <c r="B496" s="25">
        <v>44440</v>
      </c>
      <c r="C496" t="s">
        <v>78</v>
      </c>
      <c r="D496" t="s">
        <v>126</v>
      </c>
      <c r="E496">
        <v>10194</v>
      </c>
      <c r="F496">
        <v>4</v>
      </c>
    </row>
    <row r="497" spans="1:6" hidden="1">
      <c r="A497" t="s">
        <v>7</v>
      </c>
      <c r="B497" s="25">
        <v>44440</v>
      </c>
      <c r="C497" t="s">
        <v>78</v>
      </c>
      <c r="D497" t="s">
        <v>127</v>
      </c>
      <c r="E497">
        <v>7534</v>
      </c>
      <c r="F497">
        <v>6</v>
      </c>
    </row>
    <row r="498" spans="1:6" hidden="1">
      <c r="A498" t="s">
        <v>7</v>
      </c>
      <c r="B498" s="25">
        <v>44440</v>
      </c>
      <c r="C498" t="s">
        <v>78</v>
      </c>
      <c r="D498" t="s">
        <v>124</v>
      </c>
      <c r="E498">
        <v>6194</v>
      </c>
      <c r="F498">
        <v>8</v>
      </c>
    </row>
    <row r="499" spans="1:6" hidden="1">
      <c r="A499" t="s">
        <v>7</v>
      </c>
      <c r="B499" s="25">
        <v>44440</v>
      </c>
      <c r="C499" t="s">
        <v>78</v>
      </c>
      <c r="D499" t="s">
        <v>128</v>
      </c>
      <c r="E499">
        <v>2877</v>
      </c>
      <c r="F499">
        <v>7</v>
      </c>
    </row>
    <row r="500" spans="1:6" hidden="1">
      <c r="A500" t="s">
        <v>7</v>
      </c>
      <c r="B500" s="25">
        <v>44440</v>
      </c>
      <c r="C500" t="s">
        <v>78</v>
      </c>
      <c r="D500" t="s">
        <v>120</v>
      </c>
      <c r="E500">
        <v>1274</v>
      </c>
      <c r="F500">
        <v>9</v>
      </c>
    </row>
    <row r="501" spans="1:6" hidden="1">
      <c r="A501" t="s">
        <v>7</v>
      </c>
      <c r="B501" s="25">
        <v>44440</v>
      </c>
      <c r="C501" t="s">
        <v>78</v>
      </c>
      <c r="D501" t="s">
        <v>122</v>
      </c>
      <c r="E501">
        <v>818</v>
      </c>
      <c r="F501">
        <v>10</v>
      </c>
    </row>
    <row r="502" spans="1:6" hidden="1">
      <c r="A502" t="s">
        <v>10</v>
      </c>
      <c r="B502" s="25">
        <v>44228</v>
      </c>
      <c r="C502" t="s">
        <v>67</v>
      </c>
      <c r="D502" t="s">
        <v>89</v>
      </c>
      <c r="E502">
        <v>78224</v>
      </c>
      <c r="F502">
        <v>1</v>
      </c>
    </row>
    <row r="503" spans="1:6" hidden="1">
      <c r="A503" t="s">
        <v>10</v>
      </c>
      <c r="B503" s="25">
        <v>44228</v>
      </c>
      <c r="C503" t="s">
        <v>67</v>
      </c>
      <c r="D503" t="s">
        <v>91</v>
      </c>
      <c r="E503">
        <v>65001</v>
      </c>
      <c r="F503">
        <v>2</v>
      </c>
    </row>
    <row r="504" spans="1:6" hidden="1">
      <c r="A504" t="s">
        <v>10</v>
      </c>
      <c r="B504" s="25">
        <v>44228</v>
      </c>
      <c r="C504" t="s">
        <v>67</v>
      </c>
      <c r="D504" t="s">
        <v>90</v>
      </c>
      <c r="E504">
        <v>61669</v>
      </c>
      <c r="F504">
        <v>3</v>
      </c>
    </row>
    <row r="505" spans="1:6" hidden="1">
      <c r="A505" t="s">
        <v>10</v>
      </c>
      <c r="B505" s="25">
        <v>44228</v>
      </c>
      <c r="C505" t="s">
        <v>67</v>
      </c>
      <c r="D505" t="s">
        <v>92</v>
      </c>
      <c r="E505">
        <v>45596</v>
      </c>
      <c r="F505">
        <v>4</v>
      </c>
    </row>
    <row r="506" spans="1:6" hidden="1">
      <c r="A506" t="s">
        <v>10</v>
      </c>
      <c r="B506" s="25">
        <v>44228</v>
      </c>
      <c r="C506" t="s">
        <v>67</v>
      </c>
      <c r="D506" t="s">
        <v>93</v>
      </c>
      <c r="E506">
        <v>37661</v>
      </c>
      <c r="F506">
        <v>5</v>
      </c>
    </row>
    <row r="507" spans="1:6" hidden="1">
      <c r="A507" t="s">
        <v>10</v>
      </c>
      <c r="B507" s="25">
        <v>44228</v>
      </c>
      <c r="C507" t="s">
        <v>67</v>
      </c>
      <c r="D507" t="s">
        <v>95</v>
      </c>
      <c r="E507">
        <v>30518</v>
      </c>
      <c r="F507">
        <v>6</v>
      </c>
    </row>
    <row r="508" spans="1:6" hidden="1">
      <c r="A508" t="s">
        <v>10</v>
      </c>
      <c r="B508" s="25">
        <v>44228</v>
      </c>
      <c r="C508" t="s">
        <v>67</v>
      </c>
      <c r="D508" t="s">
        <v>94</v>
      </c>
      <c r="E508">
        <v>28629</v>
      </c>
      <c r="F508">
        <v>7</v>
      </c>
    </row>
    <row r="509" spans="1:6" hidden="1">
      <c r="A509" t="s">
        <v>10</v>
      </c>
      <c r="B509" s="25">
        <v>44228</v>
      </c>
      <c r="C509" t="s">
        <v>67</v>
      </c>
      <c r="D509" t="s">
        <v>98</v>
      </c>
      <c r="E509">
        <v>24110</v>
      </c>
      <c r="F509">
        <v>8</v>
      </c>
    </row>
    <row r="510" spans="1:6" hidden="1">
      <c r="A510" t="s">
        <v>10</v>
      </c>
      <c r="B510" s="25">
        <v>44228</v>
      </c>
      <c r="C510" t="s">
        <v>67</v>
      </c>
      <c r="D510" t="s">
        <v>96</v>
      </c>
      <c r="E510">
        <v>23583</v>
      </c>
      <c r="F510">
        <v>9</v>
      </c>
    </row>
    <row r="511" spans="1:6" hidden="1">
      <c r="A511" t="s">
        <v>10</v>
      </c>
      <c r="B511" s="25">
        <v>44228</v>
      </c>
      <c r="C511" t="s">
        <v>67</v>
      </c>
      <c r="D511" t="s">
        <v>97</v>
      </c>
      <c r="E511">
        <v>21100</v>
      </c>
      <c r="F511">
        <v>10</v>
      </c>
    </row>
    <row r="512" spans="1:6" hidden="1">
      <c r="A512" t="s">
        <v>10</v>
      </c>
      <c r="B512" s="25">
        <v>44228</v>
      </c>
      <c r="C512" t="s">
        <v>78</v>
      </c>
      <c r="D512" t="s">
        <v>100</v>
      </c>
      <c r="E512">
        <v>11416</v>
      </c>
      <c r="F512">
        <v>1</v>
      </c>
    </row>
    <row r="513" spans="1:6" hidden="1">
      <c r="A513" t="s">
        <v>10</v>
      </c>
      <c r="B513" s="25">
        <v>44228</v>
      </c>
      <c r="C513" t="s">
        <v>78</v>
      </c>
      <c r="D513" t="s">
        <v>101</v>
      </c>
      <c r="E513">
        <v>9100</v>
      </c>
      <c r="F513">
        <v>2</v>
      </c>
    </row>
    <row r="514" spans="1:6" hidden="1">
      <c r="A514" t="s">
        <v>10</v>
      </c>
      <c r="B514" s="25">
        <v>44228</v>
      </c>
      <c r="C514" t="s">
        <v>78</v>
      </c>
      <c r="D514" t="s">
        <v>102</v>
      </c>
      <c r="E514">
        <v>8931</v>
      </c>
      <c r="F514">
        <v>3</v>
      </c>
    </row>
    <row r="515" spans="1:6" hidden="1">
      <c r="A515" t="s">
        <v>10</v>
      </c>
      <c r="B515" s="25">
        <v>44228</v>
      </c>
      <c r="C515" t="s">
        <v>78</v>
      </c>
      <c r="D515" t="s">
        <v>106</v>
      </c>
      <c r="E515">
        <v>6767</v>
      </c>
      <c r="F515">
        <v>4</v>
      </c>
    </row>
    <row r="516" spans="1:6" hidden="1">
      <c r="A516" t="s">
        <v>10</v>
      </c>
      <c r="B516" s="25">
        <v>44228</v>
      </c>
      <c r="C516" t="s">
        <v>78</v>
      </c>
      <c r="D516" t="s">
        <v>104</v>
      </c>
      <c r="E516">
        <v>4448</v>
      </c>
      <c r="F516">
        <v>5</v>
      </c>
    </row>
    <row r="517" spans="1:6" hidden="1">
      <c r="A517" t="s">
        <v>10</v>
      </c>
      <c r="B517" s="25">
        <v>44228</v>
      </c>
      <c r="C517" t="s">
        <v>78</v>
      </c>
      <c r="D517" t="s">
        <v>103</v>
      </c>
      <c r="E517">
        <v>4095</v>
      </c>
      <c r="F517">
        <v>6</v>
      </c>
    </row>
    <row r="518" spans="1:6" hidden="1">
      <c r="A518" t="s">
        <v>10</v>
      </c>
      <c r="B518" s="25">
        <v>44228</v>
      </c>
      <c r="C518" t="s">
        <v>78</v>
      </c>
      <c r="D518" t="s">
        <v>99</v>
      </c>
      <c r="E518">
        <v>3806</v>
      </c>
      <c r="F518">
        <v>7</v>
      </c>
    </row>
    <row r="519" spans="1:6" hidden="1">
      <c r="A519" t="s">
        <v>10</v>
      </c>
      <c r="B519" s="25">
        <v>44228</v>
      </c>
      <c r="C519" t="s">
        <v>78</v>
      </c>
      <c r="D519" t="s">
        <v>105</v>
      </c>
      <c r="E519">
        <v>2979</v>
      </c>
      <c r="F519">
        <v>8</v>
      </c>
    </row>
    <row r="520" spans="1:6" hidden="1">
      <c r="A520" t="s">
        <v>10</v>
      </c>
      <c r="B520" s="25">
        <v>44228</v>
      </c>
      <c r="C520" t="s">
        <v>78</v>
      </c>
      <c r="D520" t="s">
        <v>108</v>
      </c>
      <c r="E520">
        <v>2299</v>
      </c>
      <c r="F520">
        <v>9</v>
      </c>
    </row>
    <row r="521" spans="1:6" hidden="1">
      <c r="A521" t="s">
        <v>10</v>
      </c>
      <c r="B521" s="25">
        <v>44228</v>
      </c>
      <c r="C521" t="s">
        <v>78</v>
      </c>
      <c r="D521" t="s">
        <v>151</v>
      </c>
      <c r="E521">
        <v>1164</v>
      </c>
      <c r="F521">
        <v>10</v>
      </c>
    </row>
    <row r="522" spans="1:6" hidden="1">
      <c r="A522" t="s">
        <v>10</v>
      </c>
      <c r="B522" s="25">
        <v>44256</v>
      </c>
      <c r="C522" t="s">
        <v>67</v>
      </c>
      <c r="D522" t="s">
        <v>89</v>
      </c>
      <c r="E522">
        <v>103719</v>
      </c>
      <c r="F522">
        <v>1</v>
      </c>
    </row>
    <row r="523" spans="1:6" hidden="1">
      <c r="A523" t="s">
        <v>10</v>
      </c>
      <c r="B523" s="25">
        <v>44256</v>
      </c>
      <c r="C523" t="s">
        <v>67</v>
      </c>
      <c r="D523" t="s">
        <v>90</v>
      </c>
      <c r="E523">
        <v>83840</v>
      </c>
      <c r="F523">
        <v>2</v>
      </c>
    </row>
    <row r="524" spans="1:6" hidden="1">
      <c r="A524" t="s">
        <v>10</v>
      </c>
      <c r="B524" s="25">
        <v>44256</v>
      </c>
      <c r="C524" t="s">
        <v>67</v>
      </c>
      <c r="D524" t="s">
        <v>91</v>
      </c>
      <c r="E524">
        <v>78323</v>
      </c>
      <c r="F524">
        <v>3</v>
      </c>
    </row>
    <row r="525" spans="1:6" hidden="1">
      <c r="A525" t="s">
        <v>10</v>
      </c>
      <c r="B525" s="25">
        <v>44256</v>
      </c>
      <c r="C525" t="s">
        <v>67</v>
      </c>
      <c r="D525" t="s">
        <v>92</v>
      </c>
      <c r="E525">
        <v>51070</v>
      </c>
      <c r="F525">
        <v>4</v>
      </c>
    </row>
    <row r="526" spans="1:6" hidden="1">
      <c r="A526" t="s">
        <v>10</v>
      </c>
      <c r="B526" s="25">
        <v>44256</v>
      </c>
      <c r="C526" t="s">
        <v>67</v>
      </c>
      <c r="D526" t="s">
        <v>93</v>
      </c>
      <c r="E526">
        <v>49717</v>
      </c>
      <c r="F526">
        <v>5</v>
      </c>
    </row>
    <row r="527" spans="1:6" hidden="1">
      <c r="A527" t="s">
        <v>10</v>
      </c>
      <c r="B527" s="25">
        <v>44256</v>
      </c>
      <c r="C527" t="s">
        <v>67</v>
      </c>
      <c r="D527" t="s">
        <v>95</v>
      </c>
      <c r="E527">
        <v>36965</v>
      </c>
      <c r="F527">
        <v>6</v>
      </c>
    </row>
    <row r="528" spans="1:6" hidden="1">
      <c r="A528" t="s">
        <v>10</v>
      </c>
      <c r="B528" s="25">
        <v>44256</v>
      </c>
      <c r="C528" t="s">
        <v>67</v>
      </c>
      <c r="D528" t="s">
        <v>94</v>
      </c>
      <c r="E528">
        <v>33266</v>
      </c>
      <c r="F528">
        <v>7</v>
      </c>
    </row>
    <row r="529" spans="1:6" hidden="1">
      <c r="A529" t="s">
        <v>10</v>
      </c>
      <c r="B529" s="25">
        <v>44256</v>
      </c>
      <c r="C529" t="s">
        <v>67</v>
      </c>
      <c r="D529" t="s">
        <v>98</v>
      </c>
      <c r="E529">
        <v>31685</v>
      </c>
      <c r="F529">
        <v>8</v>
      </c>
    </row>
    <row r="530" spans="1:6" hidden="1">
      <c r="A530" t="s">
        <v>10</v>
      </c>
      <c r="B530" s="25">
        <v>44256</v>
      </c>
      <c r="C530" t="s">
        <v>67</v>
      </c>
      <c r="D530" t="s">
        <v>96</v>
      </c>
      <c r="E530">
        <v>25340</v>
      </c>
      <c r="F530">
        <v>9</v>
      </c>
    </row>
    <row r="531" spans="1:6" hidden="1">
      <c r="A531" t="s">
        <v>10</v>
      </c>
      <c r="B531" s="25">
        <v>44256</v>
      </c>
      <c r="C531" t="s">
        <v>67</v>
      </c>
      <c r="D531" t="s">
        <v>97</v>
      </c>
      <c r="E531">
        <v>25003</v>
      </c>
      <c r="F531">
        <v>10</v>
      </c>
    </row>
    <row r="532" spans="1:6" hidden="1">
      <c r="A532" t="s">
        <v>10</v>
      </c>
      <c r="B532" s="25">
        <v>44256</v>
      </c>
      <c r="C532" t="s">
        <v>78</v>
      </c>
      <c r="D532" t="s">
        <v>100</v>
      </c>
      <c r="E532">
        <v>15008</v>
      </c>
      <c r="F532">
        <v>1</v>
      </c>
    </row>
    <row r="533" spans="1:6" hidden="1">
      <c r="A533" t="s">
        <v>10</v>
      </c>
      <c r="B533" s="25">
        <v>44256</v>
      </c>
      <c r="C533" t="s">
        <v>78</v>
      </c>
      <c r="D533" t="s">
        <v>101</v>
      </c>
      <c r="E533">
        <v>11102</v>
      </c>
      <c r="F533">
        <v>2</v>
      </c>
    </row>
    <row r="534" spans="1:6" hidden="1">
      <c r="A534" t="s">
        <v>10</v>
      </c>
      <c r="B534" s="25">
        <v>44256</v>
      </c>
      <c r="C534" t="s">
        <v>78</v>
      </c>
      <c r="D534" t="s">
        <v>102</v>
      </c>
      <c r="E534">
        <v>8784</v>
      </c>
      <c r="F534">
        <v>3</v>
      </c>
    </row>
    <row r="535" spans="1:6" hidden="1">
      <c r="A535" t="s">
        <v>10</v>
      </c>
      <c r="B535" s="25">
        <v>44256</v>
      </c>
      <c r="C535" t="s">
        <v>78</v>
      </c>
      <c r="D535" t="s">
        <v>106</v>
      </c>
      <c r="E535">
        <v>7671</v>
      </c>
      <c r="F535">
        <v>4</v>
      </c>
    </row>
    <row r="536" spans="1:6" hidden="1">
      <c r="A536" t="s">
        <v>10</v>
      </c>
      <c r="B536" s="25">
        <v>44256</v>
      </c>
      <c r="C536" t="s">
        <v>78</v>
      </c>
      <c r="D536" t="s">
        <v>103</v>
      </c>
      <c r="E536">
        <v>7382</v>
      </c>
      <c r="F536">
        <v>5</v>
      </c>
    </row>
    <row r="537" spans="1:6" hidden="1">
      <c r="A537" t="s">
        <v>10</v>
      </c>
      <c r="B537" s="25">
        <v>44256</v>
      </c>
      <c r="C537" t="s">
        <v>78</v>
      </c>
      <c r="D537" t="s">
        <v>99</v>
      </c>
      <c r="E537">
        <v>7196</v>
      </c>
      <c r="F537">
        <v>6</v>
      </c>
    </row>
    <row r="538" spans="1:6" hidden="1">
      <c r="A538" t="s">
        <v>10</v>
      </c>
      <c r="B538" s="25">
        <v>44256</v>
      </c>
      <c r="C538" t="s">
        <v>78</v>
      </c>
      <c r="D538" t="s">
        <v>104</v>
      </c>
      <c r="E538">
        <v>4991</v>
      </c>
      <c r="F538">
        <v>7</v>
      </c>
    </row>
    <row r="539" spans="1:6" hidden="1">
      <c r="A539" t="s">
        <v>10</v>
      </c>
      <c r="B539" s="25">
        <v>44256</v>
      </c>
      <c r="C539" t="s">
        <v>78</v>
      </c>
      <c r="D539" t="s">
        <v>105</v>
      </c>
      <c r="E539">
        <v>4430</v>
      </c>
      <c r="F539">
        <v>8</v>
      </c>
    </row>
    <row r="540" spans="1:6" hidden="1">
      <c r="A540" t="s">
        <v>10</v>
      </c>
      <c r="B540" s="25">
        <v>44256</v>
      </c>
      <c r="C540" t="s">
        <v>78</v>
      </c>
      <c r="D540" t="s">
        <v>108</v>
      </c>
      <c r="E540">
        <v>2939</v>
      </c>
      <c r="F540">
        <v>9</v>
      </c>
    </row>
    <row r="541" spans="1:6" hidden="1">
      <c r="A541" t="s">
        <v>10</v>
      </c>
      <c r="B541" s="25">
        <v>44256</v>
      </c>
      <c r="C541" t="s">
        <v>78</v>
      </c>
      <c r="D541" t="s">
        <v>151</v>
      </c>
      <c r="E541">
        <v>1332</v>
      </c>
      <c r="F541">
        <v>10</v>
      </c>
    </row>
    <row r="542" spans="1:6" hidden="1">
      <c r="A542" t="s">
        <v>10</v>
      </c>
      <c r="B542" s="25">
        <v>44287</v>
      </c>
      <c r="C542" t="s">
        <v>67</v>
      </c>
      <c r="D542" t="s">
        <v>89</v>
      </c>
      <c r="E542">
        <v>72554</v>
      </c>
      <c r="F542">
        <v>1</v>
      </c>
    </row>
    <row r="543" spans="1:6" hidden="1">
      <c r="A543" t="s">
        <v>10</v>
      </c>
      <c r="B543" s="25">
        <v>44287</v>
      </c>
      <c r="C543" t="s">
        <v>67</v>
      </c>
      <c r="D543" t="s">
        <v>90</v>
      </c>
      <c r="E543">
        <v>62836</v>
      </c>
      <c r="F543">
        <v>2</v>
      </c>
    </row>
    <row r="544" spans="1:6" hidden="1">
      <c r="A544" t="s">
        <v>10</v>
      </c>
      <c r="B544" s="25">
        <v>44287</v>
      </c>
      <c r="C544" t="s">
        <v>67</v>
      </c>
      <c r="D544" t="s">
        <v>91</v>
      </c>
      <c r="E544">
        <v>75784</v>
      </c>
      <c r="F544">
        <v>3</v>
      </c>
    </row>
    <row r="545" spans="1:6" hidden="1">
      <c r="A545" t="s">
        <v>10</v>
      </c>
      <c r="B545" s="25">
        <v>44287</v>
      </c>
      <c r="C545" t="s">
        <v>67</v>
      </c>
      <c r="D545" t="s">
        <v>92</v>
      </c>
      <c r="E545">
        <v>39244</v>
      </c>
      <c r="F545">
        <v>4</v>
      </c>
    </row>
    <row r="546" spans="1:6" hidden="1">
      <c r="A546" t="s">
        <v>10</v>
      </c>
      <c r="B546" s="25">
        <v>44287</v>
      </c>
      <c r="C546" t="s">
        <v>67</v>
      </c>
      <c r="D546" t="s">
        <v>93</v>
      </c>
      <c r="E546">
        <v>32218</v>
      </c>
      <c r="F546">
        <v>5</v>
      </c>
    </row>
    <row r="547" spans="1:6" hidden="1">
      <c r="A547" t="s">
        <v>10</v>
      </c>
      <c r="B547" s="25">
        <v>44287</v>
      </c>
      <c r="C547" t="s">
        <v>67</v>
      </c>
      <c r="D547" t="s">
        <v>94</v>
      </c>
      <c r="E547">
        <v>30019</v>
      </c>
      <c r="F547">
        <v>6</v>
      </c>
    </row>
    <row r="548" spans="1:6" hidden="1">
      <c r="A548" t="s">
        <v>10</v>
      </c>
      <c r="B548" s="25">
        <v>44287</v>
      </c>
      <c r="C548" t="s">
        <v>67</v>
      </c>
      <c r="D548" t="s">
        <v>95</v>
      </c>
      <c r="E548">
        <v>35695</v>
      </c>
      <c r="F548">
        <v>7</v>
      </c>
    </row>
    <row r="549" spans="1:6" hidden="1">
      <c r="A549" t="s">
        <v>10</v>
      </c>
      <c r="B549" s="25">
        <v>44287</v>
      </c>
      <c r="C549" t="s">
        <v>67</v>
      </c>
      <c r="D549" t="s">
        <v>96</v>
      </c>
      <c r="E549">
        <v>23810</v>
      </c>
      <c r="F549">
        <v>8</v>
      </c>
    </row>
    <row r="550" spans="1:6" hidden="1">
      <c r="A550" t="s">
        <v>10</v>
      </c>
      <c r="B550" s="25">
        <v>44287</v>
      </c>
      <c r="C550" t="s">
        <v>67</v>
      </c>
      <c r="D550" t="s">
        <v>97</v>
      </c>
      <c r="E550">
        <v>22887</v>
      </c>
      <c r="F550">
        <v>9</v>
      </c>
    </row>
    <row r="551" spans="1:6" hidden="1">
      <c r="A551" t="s">
        <v>10</v>
      </c>
      <c r="B551" s="25">
        <v>44287</v>
      </c>
      <c r="C551" t="s">
        <v>67</v>
      </c>
      <c r="D551" t="s">
        <v>98</v>
      </c>
      <c r="E551">
        <v>28730</v>
      </c>
      <c r="F551">
        <v>10</v>
      </c>
    </row>
    <row r="552" spans="1:6" hidden="1">
      <c r="A552" t="s">
        <v>10</v>
      </c>
      <c r="B552" s="25">
        <v>44287</v>
      </c>
      <c r="C552" t="s">
        <v>78</v>
      </c>
      <c r="D552" t="s">
        <v>100</v>
      </c>
      <c r="E552">
        <v>21732</v>
      </c>
      <c r="F552">
        <v>1</v>
      </c>
    </row>
    <row r="553" spans="1:6" hidden="1">
      <c r="A553" t="s">
        <v>10</v>
      </c>
      <c r="B553" s="25">
        <v>44287</v>
      </c>
      <c r="C553" t="s">
        <v>78</v>
      </c>
      <c r="D553" t="s">
        <v>101</v>
      </c>
      <c r="E553">
        <v>11338</v>
      </c>
      <c r="F553">
        <v>2</v>
      </c>
    </row>
    <row r="554" spans="1:6" hidden="1">
      <c r="A554" t="s">
        <v>10</v>
      </c>
      <c r="B554" s="25">
        <v>44287</v>
      </c>
      <c r="C554" t="s">
        <v>78</v>
      </c>
      <c r="D554" t="s">
        <v>99</v>
      </c>
      <c r="E554">
        <v>7674</v>
      </c>
      <c r="F554">
        <v>3</v>
      </c>
    </row>
    <row r="555" spans="1:6" hidden="1">
      <c r="A555" t="s">
        <v>10</v>
      </c>
      <c r="B555" s="25">
        <v>44287</v>
      </c>
      <c r="C555" t="s">
        <v>78</v>
      </c>
      <c r="D555" t="s">
        <v>103</v>
      </c>
      <c r="E555">
        <v>7373</v>
      </c>
      <c r="F555">
        <v>4</v>
      </c>
    </row>
    <row r="556" spans="1:6" hidden="1">
      <c r="A556" t="s">
        <v>10</v>
      </c>
      <c r="B556" s="25">
        <v>44287</v>
      </c>
      <c r="C556" t="s">
        <v>78</v>
      </c>
      <c r="D556" t="s">
        <v>106</v>
      </c>
      <c r="E556">
        <v>7340</v>
      </c>
      <c r="F556">
        <v>5</v>
      </c>
    </row>
    <row r="557" spans="1:6" hidden="1">
      <c r="A557" t="s">
        <v>10</v>
      </c>
      <c r="B557" s="25">
        <v>44287</v>
      </c>
      <c r="C557" t="s">
        <v>78</v>
      </c>
      <c r="D557" t="s">
        <v>104</v>
      </c>
      <c r="E557">
        <v>5792</v>
      </c>
      <c r="F557">
        <v>6</v>
      </c>
    </row>
    <row r="558" spans="1:6" hidden="1">
      <c r="A558" t="s">
        <v>10</v>
      </c>
      <c r="B558" s="25">
        <v>44287</v>
      </c>
      <c r="C558" t="s">
        <v>78</v>
      </c>
      <c r="D558" t="s">
        <v>105</v>
      </c>
      <c r="E558">
        <v>4994</v>
      </c>
      <c r="F558">
        <v>7</v>
      </c>
    </row>
    <row r="559" spans="1:6" hidden="1">
      <c r="A559" t="s">
        <v>10</v>
      </c>
      <c r="B559" s="25">
        <v>44287</v>
      </c>
      <c r="C559" t="s">
        <v>78</v>
      </c>
      <c r="D559" t="s">
        <v>151</v>
      </c>
      <c r="E559">
        <v>3035</v>
      </c>
      <c r="F559">
        <v>8</v>
      </c>
    </row>
    <row r="560" spans="1:6" hidden="1">
      <c r="A560" t="s">
        <v>10</v>
      </c>
      <c r="B560" s="25">
        <v>44287</v>
      </c>
      <c r="C560" t="s">
        <v>78</v>
      </c>
      <c r="D560" t="s">
        <v>108</v>
      </c>
      <c r="E560">
        <v>2583</v>
      </c>
      <c r="F560">
        <v>9</v>
      </c>
    </row>
    <row r="561" spans="1:6" hidden="1">
      <c r="A561" t="s">
        <v>10</v>
      </c>
      <c r="B561" s="25">
        <v>44287</v>
      </c>
      <c r="C561" t="s">
        <v>78</v>
      </c>
      <c r="D561" t="s">
        <v>102</v>
      </c>
      <c r="E561">
        <v>1886</v>
      </c>
      <c r="F561">
        <v>10</v>
      </c>
    </row>
    <row r="562" spans="1:6" hidden="1">
      <c r="A562" t="s">
        <v>10</v>
      </c>
      <c r="B562" s="25">
        <v>44409</v>
      </c>
      <c r="C562" t="s">
        <v>67</v>
      </c>
      <c r="D562" t="s">
        <v>89</v>
      </c>
      <c r="E562">
        <v>135554</v>
      </c>
      <c r="F562">
        <v>1</v>
      </c>
    </row>
    <row r="563" spans="1:6" hidden="1">
      <c r="A563" t="s">
        <v>10</v>
      </c>
      <c r="B563" s="25">
        <v>44409</v>
      </c>
      <c r="C563" t="s">
        <v>67</v>
      </c>
      <c r="D563" t="s">
        <v>91</v>
      </c>
      <c r="E563">
        <v>96567</v>
      </c>
      <c r="F563">
        <v>3</v>
      </c>
    </row>
    <row r="564" spans="1:6" hidden="1">
      <c r="A564" t="s">
        <v>10</v>
      </c>
      <c r="B564" s="25">
        <v>44409</v>
      </c>
      <c r="C564" t="s">
        <v>67</v>
      </c>
      <c r="D564" t="s">
        <v>90</v>
      </c>
      <c r="E564">
        <v>108294</v>
      </c>
      <c r="F564">
        <v>2</v>
      </c>
    </row>
    <row r="565" spans="1:6" hidden="1">
      <c r="A565" t="s">
        <v>10</v>
      </c>
      <c r="B565" s="25">
        <v>44409</v>
      </c>
      <c r="C565" t="s">
        <v>67</v>
      </c>
      <c r="D565" t="s">
        <v>92</v>
      </c>
      <c r="E565">
        <v>71826</v>
      </c>
      <c r="F565">
        <v>4</v>
      </c>
    </row>
    <row r="566" spans="1:6" hidden="1">
      <c r="A566" t="s">
        <v>10</v>
      </c>
      <c r="B566" s="25">
        <v>44409</v>
      </c>
      <c r="C566" t="s">
        <v>67</v>
      </c>
      <c r="D566" t="s">
        <v>93</v>
      </c>
      <c r="E566">
        <v>61488</v>
      </c>
      <c r="F566">
        <v>5</v>
      </c>
    </row>
    <row r="567" spans="1:6" hidden="1">
      <c r="A567" t="s">
        <v>10</v>
      </c>
      <c r="B567" s="25">
        <v>44409</v>
      </c>
      <c r="C567" t="s">
        <v>67</v>
      </c>
      <c r="D567" t="s">
        <v>95</v>
      </c>
      <c r="E567">
        <v>48041</v>
      </c>
      <c r="F567">
        <v>8</v>
      </c>
    </row>
    <row r="568" spans="1:6" hidden="1">
      <c r="A568" t="s">
        <v>10</v>
      </c>
      <c r="B568" s="25">
        <v>44409</v>
      </c>
      <c r="C568" t="s">
        <v>67</v>
      </c>
      <c r="D568" t="s">
        <v>94</v>
      </c>
      <c r="E568">
        <v>48089</v>
      </c>
      <c r="F568">
        <v>6</v>
      </c>
    </row>
    <row r="569" spans="1:6" hidden="1">
      <c r="A569" t="s">
        <v>10</v>
      </c>
      <c r="B569" s="25">
        <v>44409</v>
      </c>
      <c r="C569" t="s">
        <v>67</v>
      </c>
      <c r="D569" t="s">
        <v>98</v>
      </c>
      <c r="E569">
        <v>41657</v>
      </c>
      <c r="F569">
        <v>10</v>
      </c>
    </row>
    <row r="570" spans="1:6" hidden="1">
      <c r="A570" t="s">
        <v>10</v>
      </c>
      <c r="B570" s="25">
        <v>44409</v>
      </c>
      <c r="C570" t="s">
        <v>67</v>
      </c>
      <c r="D570" t="s">
        <v>96</v>
      </c>
      <c r="E570">
        <v>48089</v>
      </c>
      <c r="F570">
        <v>6</v>
      </c>
    </row>
    <row r="571" spans="1:6" hidden="1">
      <c r="A571" t="s">
        <v>10</v>
      </c>
      <c r="B571" s="25">
        <v>44409</v>
      </c>
      <c r="C571" t="s">
        <v>67</v>
      </c>
      <c r="D571" t="s">
        <v>97</v>
      </c>
      <c r="E571">
        <v>41918</v>
      </c>
      <c r="F571">
        <v>9</v>
      </c>
    </row>
    <row r="572" spans="1:6" hidden="1">
      <c r="A572" t="s">
        <v>10</v>
      </c>
      <c r="B572" s="25">
        <v>44409</v>
      </c>
      <c r="C572" t="s">
        <v>78</v>
      </c>
      <c r="D572" t="s">
        <v>100</v>
      </c>
      <c r="E572">
        <v>34129</v>
      </c>
      <c r="F572">
        <v>1</v>
      </c>
    </row>
    <row r="573" spans="1:6" hidden="1">
      <c r="A573" t="s">
        <v>10</v>
      </c>
      <c r="B573" s="25">
        <v>44409</v>
      </c>
      <c r="C573" t="s">
        <v>78</v>
      </c>
      <c r="D573" t="s">
        <v>101</v>
      </c>
      <c r="E573">
        <v>23509</v>
      </c>
      <c r="F573">
        <v>2</v>
      </c>
    </row>
    <row r="574" spans="1:6" hidden="1">
      <c r="A574" t="s">
        <v>10</v>
      </c>
      <c r="B574" s="25">
        <v>44409</v>
      </c>
      <c r="C574" t="s">
        <v>78</v>
      </c>
      <c r="D574" t="s">
        <v>102</v>
      </c>
      <c r="E574">
        <v>8734</v>
      </c>
      <c r="F574">
        <v>8</v>
      </c>
    </row>
    <row r="575" spans="1:6" hidden="1">
      <c r="A575" t="s">
        <v>10</v>
      </c>
      <c r="B575" s="25">
        <v>44409</v>
      </c>
      <c r="C575" t="s">
        <v>78</v>
      </c>
      <c r="D575" t="s">
        <v>106</v>
      </c>
      <c r="E575">
        <v>17620</v>
      </c>
      <c r="F575">
        <v>3</v>
      </c>
    </row>
    <row r="576" spans="1:6" hidden="1">
      <c r="A576" t="s">
        <v>10</v>
      </c>
      <c r="B576" s="25">
        <v>44409</v>
      </c>
      <c r="C576" t="s">
        <v>78</v>
      </c>
      <c r="D576" t="s">
        <v>104</v>
      </c>
      <c r="E576">
        <v>9115</v>
      </c>
      <c r="F576">
        <v>7</v>
      </c>
    </row>
    <row r="577" spans="1:6" hidden="1">
      <c r="A577" t="s">
        <v>10</v>
      </c>
      <c r="B577" s="25">
        <v>44409</v>
      </c>
      <c r="C577" t="s">
        <v>78</v>
      </c>
      <c r="D577" t="s">
        <v>103</v>
      </c>
      <c r="E577">
        <v>17368</v>
      </c>
      <c r="F577">
        <v>4</v>
      </c>
    </row>
    <row r="578" spans="1:6" hidden="1">
      <c r="A578" t="s">
        <v>10</v>
      </c>
      <c r="B578" s="25">
        <v>44409</v>
      </c>
      <c r="C578" t="s">
        <v>78</v>
      </c>
      <c r="D578" t="s">
        <v>99</v>
      </c>
      <c r="E578">
        <v>9708</v>
      </c>
      <c r="F578">
        <v>6</v>
      </c>
    </row>
    <row r="579" spans="1:6" hidden="1">
      <c r="A579" t="s">
        <v>10</v>
      </c>
      <c r="B579" s="25">
        <v>44409</v>
      </c>
      <c r="C579" t="s">
        <v>78</v>
      </c>
      <c r="D579" t="s">
        <v>105</v>
      </c>
      <c r="E579">
        <v>10132</v>
      </c>
      <c r="F579">
        <v>5</v>
      </c>
    </row>
    <row r="580" spans="1:6" hidden="1">
      <c r="A580" t="s">
        <v>10</v>
      </c>
      <c r="B580" s="25">
        <v>44409</v>
      </c>
      <c r="C580" t="s">
        <v>78</v>
      </c>
      <c r="D580" t="s">
        <v>108</v>
      </c>
      <c r="E580">
        <v>2030</v>
      </c>
      <c r="F580">
        <v>10</v>
      </c>
    </row>
    <row r="581" spans="1:6" hidden="1">
      <c r="A581" t="s">
        <v>10</v>
      </c>
      <c r="B581" s="25">
        <v>44409</v>
      </c>
      <c r="C581" t="s">
        <v>78</v>
      </c>
      <c r="D581" t="s">
        <v>151</v>
      </c>
      <c r="E581">
        <v>6061</v>
      </c>
      <c r="F581">
        <v>9</v>
      </c>
    </row>
    <row r="582" spans="1:6" hidden="1">
      <c r="A582" t="s">
        <v>10</v>
      </c>
      <c r="B582" s="25">
        <v>44440</v>
      </c>
      <c r="C582" t="s">
        <v>67</v>
      </c>
      <c r="D582" t="s">
        <v>89</v>
      </c>
      <c r="E582">
        <v>133798</v>
      </c>
      <c r="F582">
        <v>1</v>
      </c>
    </row>
    <row r="583" spans="1:6" hidden="1">
      <c r="A583" t="s">
        <v>10</v>
      </c>
      <c r="B583" s="25">
        <v>44440</v>
      </c>
      <c r="C583" t="s">
        <v>67</v>
      </c>
      <c r="D583" t="s">
        <v>91</v>
      </c>
      <c r="E583">
        <v>84476</v>
      </c>
      <c r="F583">
        <v>4</v>
      </c>
    </row>
    <row r="584" spans="1:6" hidden="1">
      <c r="A584" t="s">
        <v>10</v>
      </c>
      <c r="B584" s="25">
        <v>44440</v>
      </c>
      <c r="C584" t="s">
        <v>67</v>
      </c>
      <c r="D584" t="s">
        <v>90</v>
      </c>
      <c r="E584">
        <v>101113</v>
      </c>
      <c r="F584">
        <v>3</v>
      </c>
    </row>
    <row r="585" spans="1:6" hidden="1">
      <c r="A585" t="s">
        <v>10</v>
      </c>
      <c r="B585" s="25">
        <v>44440</v>
      </c>
      <c r="C585" t="s">
        <v>67</v>
      </c>
      <c r="D585" t="s">
        <v>92</v>
      </c>
      <c r="E585">
        <v>59123</v>
      </c>
      <c r="F585">
        <v>5</v>
      </c>
    </row>
    <row r="586" spans="1:6" hidden="1">
      <c r="A586" t="s">
        <v>10</v>
      </c>
      <c r="B586" s="25">
        <v>44440</v>
      </c>
      <c r="C586" t="s">
        <v>67</v>
      </c>
      <c r="D586" t="s">
        <v>93</v>
      </c>
      <c r="E586">
        <v>133798</v>
      </c>
      <c r="F586">
        <v>1</v>
      </c>
    </row>
    <row r="587" spans="1:6" hidden="1">
      <c r="A587" t="s">
        <v>10</v>
      </c>
      <c r="B587" s="25">
        <v>44440</v>
      </c>
      <c r="C587" t="s">
        <v>67</v>
      </c>
      <c r="D587" t="s">
        <v>95</v>
      </c>
      <c r="E587">
        <v>46797</v>
      </c>
      <c r="F587">
        <v>6</v>
      </c>
    </row>
    <row r="588" spans="1:6" hidden="1">
      <c r="A588" t="s">
        <v>10</v>
      </c>
      <c r="B588" s="25">
        <v>44440</v>
      </c>
      <c r="C588" t="s">
        <v>67</v>
      </c>
      <c r="D588" t="s">
        <v>94</v>
      </c>
      <c r="E588">
        <v>43602</v>
      </c>
      <c r="F588">
        <v>7</v>
      </c>
    </row>
    <row r="589" spans="1:6" hidden="1">
      <c r="A589" t="s">
        <v>10</v>
      </c>
      <c r="B589" s="25">
        <v>44440</v>
      </c>
      <c r="C589" t="s">
        <v>67</v>
      </c>
      <c r="D589" t="s">
        <v>98</v>
      </c>
      <c r="E589">
        <v>39874</v>
      </c>
      <c r="F589">
        <v>9</v>
      </c>
    </row>
    <row r="590" spans="1:6" hidden="1">
      <c r="A590" t="s">
        <v>10</v>
      </c>
      <c r="B590" s="25">
        <v>44440</v>
      </c>
      <c r="C590" t="s">
        <v>67</v>
      </c>
      <c r="D590" t="s">
        <v>96</v>
      </c>
      <c r="E590">
        <v>33478</v>
      </c>
      <c r="F590">
        <v>10</v>
      </c>
    </row>
    <row r="591" spans="1:6" hidden="1">
      <c r="A591" t="s">
        <v>10</v>
      </c>
      <c r="B591" s="25">
        <v>44440</v>
      </c>
      <c r="C591" t="s">
        <v>67</v>
      </c>
      <c r="D591" t="s">
        <v>97</v>
      </c>
      <c r="E591">
        <v>42279</v>
      </c>
      <c r="F591">
        <v>8</v>
      </c>
    </row>
    <row r="592" spans="1:6" hidden="1">
      <c r="A592" t="s">
        <v>10</v>
      </c>
      <c r="B592" s="25">
        <v>44440</v>
      </c>
      <c r="C592" t="s">
        <v>78</v>
      </c>
      <c r="D592" t="s">
        <v>100</v>
      </c>
      <c r="E592">
        <v>27121</v>
      </c>
      <c r="F592">
        <v>1</v>
      </c>
    </row>
    <row r="593" spans="1:6" hidden="1">
      <c r="A593" t="s">
        <v>10</v>
      </c>
      <c r="B593" s="25">
        <v>44440</v>
      </c>
      <c r="C593" t="s">
        <v>78</v>
      </c>
      <c r="D593" t="s">
        <v>101</v>
      </c>
      <c r="E593">
        <v>24763</v>
      </c>
      <c r="F593">
        <v>2</v>
      </c>
    </row>
    <row r="594" spans="1:6" hidden="1">
      <c r="A594" t="s">
        <v>10</v>
      </c>
      <c r="B594" s="25">
        <v>44440</v>
      </c>
      <c r="C594" t="s">
        <v>78</v>
      </c>
      <c r="D594" t="s">
        <v>102</v>
      </c>
      <c r="E594">
        <v>9001</v>
      </c>
      <c r="F594">
        <v>7</v>
      </c>
    </row>
    <row r="595" spans="1:6" hidden="1">
      <c r="A595" t="s">
        <v>10</v>
      </c>
      <c r="B595" s="25">
        <v>44440</v>
      </c>
      <c r="C595" t="s">
        <v>78</v>
      </c>
      <c r="D595" t="s">
        <v>106</v>
      </c>
      <c r="E595">
        <v>17554</v>
      </c>
      <c r="F595">
        <v>3</v>
      </c>
    </row>
    <row r="596" spans="1:6" hidden="1">
      <c r="A596" t="s">
        <v>10</v>
      </c>
      <c r="B596" s="25">
        <v>44440</v>
      </c>
      <c r="C596" t="s">
        <v>78</v>
      </c>
      <c r="D596" t="s">
        <v>104</v>
      </c>
      <c r="E596">
        <v>8565</v>
      </c>
      <c r="F596">
        <v>8</v>
      </c>
    </row>
    <row r="597" spans="1:6" hidden="1">
      <c r="A597" t="s">
        <v>10</v>
      </c>
      <c r="B597" s="25">
        <v>44440</v>
      </c>
      <c r="C597" t="s">
        <v>78</v>
      </c>
      <c r="D597" t="s">
        <v>103</v>
      </c>
      <c r="E597">
        <v>13437</v>
      </c>
      <c r="F597">
        <v>4</v>
      </c>
    </row>
    <row r="598" spans="1:6" hidden="1">
      <c r="A598" t="s">
        <v>10</v>
      </c>
      <c r="B598" s="25">
        <v>44440</v>
      </c>
      <c r="C598" t="s">
        <v>78</v>
      </c>
      <c r="D598" t="s">
        <v>99</v>
      </c>
      <c r="E598">
        <v>9307</v>
      </c>
      <c r="F598">
        <v>6</v>
      </c>
    </row>
    <row r="599" spans="1:6" hidden="1">
      <c r="A599" t="s">
        <v>10</v>
      </c>
      <c r="B599" s="25">
        <v>44440</v>
      </c>
      <c r="C599" t="s">
        <v>78</v>
      </c>
      <c r="D599" t="s">
        <v>105</v>
      </c>
      <c r="E599">
        <v>9728</v>
      </c>
      <c r="F599">
        <v>5</v>
      </c>
    </row>
    <row r="600" spans="1:6" hidden="1">
      <c r="A600" t="s">
        <v>10</v>
      </c>
      <c r="B600" s="25">
        <v>44440</v>
      </c>
      <c r="C600" t="s">
        <v>78</v>
      </c>
      <c r="D600" t="s">
        <v>108</v>
      </c>
      <c r="E600">
        <v>1838</v>
      </c>
      <c r="F600">
        <v>10</v>
      </c>
    </row>
    <row r="601" spans="1:6" hidden="1">
      <c r="A601" t="s">
        <v>10</v>
      </c>
      <c r="B601" s="25">
        <v>44440</v>
      </c>
      <c r="C601" t="s">
        <v>78</v>
      </c>
      <c r="D601" t="s">
        <v>151</v>
      </c>
      <c r="E601">
        <v>4515</v>
      </c>
      <c r="F601">
        <v>9</v>
      </c>
    </row>
    <row r="602" spans="1:6" hidden="1">
      <c r="A602" t="s">
        <v>10</v>
      </c>
      <c r="B602" s="25">
        <v>44470</v>
      </c>
      <c r="C602" t="s">
        <v>67</v>
      </c>
      <c r="D602" t="s">
        <v>89</v>
      </c>
      <c r="E602">
        <v>143407</v>
      </c>
      <c r="F602">
        <v>1</v>
      </c>
    </row>
    <row r="603" spans="1:6" hidden="1">
      <c r="A603" t="s">
        <v>10</v>
      </c>
      <c r="B603" s="25">
        <v>44470</v>
      </c>
      <c r="C603" t="s">
        <v>67</v>
      </c>
      <c r="D603" t="s">
        <v>91</v>
      </c>
      <c r="E603">
        <v>90732</v>
      </c>
      <c r="F603">
        <v>3</v>
      </c>
    </row>
    <row r="604" spans="1:6" hidden="1">
      <c r="A604" t="s">
        <v>10</v>
      </c>
      <c r="B604" s="25">
        <v>44470</v>
      </c>
      <c r="C604" t="s">
        <v>67</v>
      </c>
      <c r="D604" t="s">
        <v>90</v>
      </c>
      <c r="E604">
        <v>108660</v>
      </c>
      <c r="F604">
        <v>2</v>
      </c>
    </row>
    <row r="605" spans="1:6" hidden="1">
      <c r="A605" t="s">
        <v>10</v>
      </c>
      <c r="B605" s="25">
        <v>44470</v>
      </c>
      <c r="C605" t="s">
        <v>67</v>
      </c>
      <c r="D605" t="s">
        <v>92</v>
      </c>
      <c r="E605">
        <v>59041</v>
      </c>
      <c r="F605">
        <v>5</v>
      </c>
    </row>
    <row r="606" spans="1:6" hidden="1">
      <c r="A606" t="s">
        <v>10</v>
      </c>
      <c r="B606" s="25">
        <v>44470</v>
      </c>
      <c r="C606" t="s">
        <v>67</v>
      </c>
      <c r="D606" t="s">
        <v>93</v>
      </c>
      <c r="E606">
        <v>64642</v>
      </c>
      <c r="F606">
        <v>4</v>
      </c>
    </row>
    <row r="607" spans="1:6" hidden="1">
      <c r="A607" t="s">
        <v>10</v>
      </c>
      <c r="B607" s="25">
        <v>44470</v>
      </c>
      <c r="C607" t="s">
        <v>67</v>
      </c>
      <c r="D607" t="s">
        <v>95</v>
      </c>
      <c r="E607">
        <v>50657</v>
      </c>
      <c r="F607">
        <v>6</v>
      </c>
    </row>
    <row r="608" spans="1:6" hidden="1">
      <c r="A608" t="s">
        <v>10</v>
      </c>
      <c r="B608" s="25">
        <v>44470</v>
      </c>
      <c r="C608" t="s">
        <v>67</v>
      </c>
      <c r="D608" t="s">
        <v>94</v>
      </c>
      <c r="E608">
        <v>48298</v>
      </c>
      <c r="F608">
        <v>7</v>
      </c>
    </row>
    <row r="609" spans="1:6" hidden="1">
      <c r="A609" t="s">
        <v>10</v>
      </c>
      <c r="B609" s="25">
        <v>44470</v>
      </c>
      <c r="C609" t="s">
        <v>67</v>
      </c>
      <c r="D609" t="s">
        <v>98</v>
      </c>
      <c r="E609">
        <v>46857</v>
      </c>
      <c r="F609">
        <v>8</v>
      </c>
    </row>
    <row r="610" spans="1:6" hidden="1">
      <c r="A610" t="s">
        <v>10</v>
      </c>
      <c r="B610" s="25">
        <v>44470</v>
      </c>
      <c r="C610" t="s">
        <v>67</v>
      </c>
      <c r="D610" t="s">
        <v>96</v>
      </c>
      <c r="E610">
        <v>35017</v>
      </c>
      <c r="F610">
        <v>10</v>
      </c>
    </row>
    <row r="611" spans="1:6" hidden="1">
      <c r="A611" t="s">
        <v>10</v>
      </c>
      <c r="B611" s="25">
        <v>44470</v>
      </c>
      <c r="C611" t="s">
        <v>67</v>
      </c>
      <c r="D611" t="s">
        <v>97</v>
      </c>
      <c r="E611">
        <v>41202</v>
      </c>
      <c r="F611">
        <v>9</v>
      </c>
    </row>
    <row r="612" spans="1:6" hidden="1">
      <c r="A612" t="s">
        <v>10</v>
      </c>
      <c r="B612" s="25">
        <v>44470</v>
      </c>
      <c r="C612" t="s">
        <v>78</v>
      </c>
      <c r="D612" t="s">
        <v>100</v>
      </c>
      <c r="E612">
        <v>32970</v>
      </c>
      <c r="F612">
        <v>1</v>
      </c>
    </row>
    <row r="613" spans="1:6" hidden="1">
      <c r="A613" t="s">
        <v>10</v>
      </c>
      <c r="B613" s="25">
        <v>44470</v>
      </c>
      <c r="C613" t="s">
        <v>78</v>
      </c>
      <c r="D613" t="s">
        <v>101</v>
      </c>
      <c r="E613">
        <v>27182</v>
      </c>
      <c r="F613">
        <v>2</v>
      </c>
    </row>
    <row r="614" spans="1:6" hidden="1">
      <c r="A614" t="s">
        <v>10</v>
      </c>
      <c r="B614" s="25">
        <v>44470</v>
      </c>
      <c r="C614" t="s">
        <v>78</v>
      </c>
      <c r="D614" t="s">
        <v>102</v>
      </c>
      <c r="E614">
        <v>11548</v>
      </c>
      <c r="F614">
        <v>6</v>
      </c>
    </row>
    <row r="615" spans="1:6" hidden="1">
      <c r="A615" t="s">
        <v>10</v>
      </c>
      <c r="B615" s="25">
        <v>44470</v>
      </c>
      <c r="C615" t="s">
        <v>78</v>
      </c>
      <c r="D615" t="s">
        <v>106</v>
      </c>
      <c r="E615">
        <v>22362</v>
      </c>
      <c r="F615">
        <v>3</v>
      </c>
    </row>
    <row r="616" spans="1:6" hidden="1">
      <c r="A616" t="s">
        <v>10</v>
      </c>
      <c r="B616" s="25">
        <v>44470</v>
      </c>
      <c r="C616" t="s">
        <v>78</v>
      </c>
      <c r="D616" t="s">
        <v>104</v>
      </c>
      <c r="E616">
        <v>11220</v>
      </c>
      <c r="F616">
        <v>7</v>
      </c>
    </row>
    <row r="617" spans="1:6" hidden="1">
      <c r="A617" t="s">
        <v>10</v>
      </c>
      <c r="B617" s="25">
        <v>44470</v>
      </c>
      <c r="C617" t="s">
        <v>78</v>
      </c>
      <c r="D617" t="s">
        <v>103</v>
      </c>
      <c r="E617">
        <v>15446</v>
      </c>
      <c r="F617">
        <v>4</v>
      </c>
    </row>
    <row r="618" spans="1:6" hidden="1">
      <c r="A618" t="s">
        <v>10</v>
      </c>
      <c r="B618" s="25">
        <v>44470</v>
      </c>
      <c r="C618" t="s">
        <v>78</v>
      </c>
      <c r="D618" t="s">
        <v>99</v>
      </c>
      <c r="E618">
        <v>10253</v>
      </c>
      <c r="F618">
        <v>8</v>
      </c>
    </row>
    <row r="619" spans="1:6" hidden="1">
      <c r="A619" t="s">
        <v>10</v>
      </c>
      <c r="B619" s="25">
        <v>44470</v>
      </c>
      <c r="C619" t="s">
        <v>78</v>
      </c>
      <c r="D619" t="s">
        <v>105</v>
      </c>
      <c r="E619">
        <v>12060</v>
      </c>
      <c r="F619">
        <v>5</v>
      </c>
    </row>
    <row r="620" spans="1:6" hidden="1">
      <c r="A620" t="s">
        <v>10</v>
      </c>
      <c r="B620" s="25">
        <v>44470</v>
      </c>
      <c r="C620" t="s">
        <v>78</v>
      </c>
      <c r="D620" t="s">
        <v>108</v>
      </c>
      <c r="E620">
        <v>4738</v>
      </c>
      <c r="F620">
        <v>10</v>
      </c>
    </row>
    <row r="621" spans="1:6" hidden="1">
      <c r="A621" t="s">
        <v>10</v>
      </c>
      <c r="B621" s="25">
        <v>44470</v>
      </c>
      <c r="C621" t="s">
        <v>78</v>
      </c>
      <c r="D621" t="s">
        <v>151</v>
      </c>
      <c r="E621">
        <v>5872</v>
      </c>
      <c r="F621">
        <v>9</v>
      </c>
    </row>
    <row r="622" spans="1:6" hidden="1">
      <c r="A622" t="s">
        <v>10</v>
      </c>
      <c r="B622" s="25">
        <v>44501</v>
      </c>
      <c r="C622" t="s">
        <v>67</v>
      </c>
      <c r="D622" t="s">
        <v>89</v>
      </c>
      <c r="E622">
        <v>161823</v>
      </c>
      <c r="F622">
        <v>1</v>
      </c>
    </row>
    <row r="623" spans="1:6" hidden="1">
      <c r="A623" t="s">
        <v>10</v>
      </c>
      <c r="B623" s="25">
        <v>44501</v>
      </c>
      <c r="C623" t="s">
        <v>67</v>
      </c>
      <c r="D623" t="s">
        <v>91</v>
      </c>
      <c r="E623">
        <v>131290</v>
      </c>
      <c r="F623">
        <v>3</v>
      </c>
    </row>
    <row r="624" spans="1:6" hidden="1">
      <c r="A624" t="s">
        <v>10</v>
      </c>
      <c r="B624" s="25">
        <v>44501</v>
      </c>
      <c r="C624" t="s">
        <v>67</v>
      </c>
      <c r="D624" t="s">
        <v>90</v>
      </c>
      <c r="E624">
        <v>118070</v>
      </c>
      <c r="F624">
        <v>4</v>
      </c>
    </row>
    <row r="625" spans="1:6" hidden="1">
      <c r="A625" t="s">
        <v>10</v>
      </c>
      <c r="B625" s="25">
        <v>44501</v>
      </c>
      <c r="C625" t="s">
        <v>67</v>
      </c>
      <c r="D625" t="s">
        <v>92</v>
      </c>
      <c r="E625">
        <v>86419</v>
      </c>
      <c r="F625">
        <v>5</v>
      </c>
    </row>
    <row r="626" spans="1:6" hidden="1">
      <c r="A626" t="s">
        <v>10</v>
      </c>
      <c r="B626" s="25">
        <v>44501</v>
      </c>
      <c r="C626" t="s">
        <v>67</v>
      </c>
      <c r="D626" t="s">
        <v>93</v>
      </c>
      <c r="E626">
        <v>74345</v>
      </c>
      <c r="F626">
        <v>6</v>
      </c>
    </row>
    <row r="627" spans="1:6" hidden="1">
      <c r="A627" t="s">
        <v>10</v>
      </c>
      <c r="B627" s="25">
        <v>44501</v>
      </c>
      <c r="C627" t="s">
        <v>67</v>
      </c>
      <c r="D627" t="s">
        <v>95</v>
      </c>
      <c r="E627">
        <v>74345</v>
      </c>
      <c r="F627">
        <v>6</v>
      </c>
    </row>
    <row r="628" spans="1:6" hidden="1">
      <c r="A628" t="s">
        <v>10</v>
      </c>
      <c r="B628" s="25">
        <v>44501</v>
      </c>
      <c r="C628" t="s">
        <v>67</v>
      </c>
      <c r="D628" t="s">
        <v>94</v>
      </c>
      <c r="E628">
        <v>60184</v>
      </c>
      <c r="F628">
        <v>8</v>
      </c>
    </row>
    <row r="629" spans="1:6" hidden="1">
      <c r="A629" t="s">
        <v>10</v>
      </c>
      <c r="B629" s="25">
        <v>44501</v>
      </c>
      <c r="C629" t="s">
        <v>67</v>
      </c>
      <c r="D629" t="s">
        <v>98</v>
      </c>
      <c r="E629">
        <v>56777</v>
      </c>
      <c r="F629">
        <v>9</v>
      </c>
    </row>
    <row r="630" spans="1:6" hidden="1">
      <c r="A630" t="s">
        <v>10</v>
      </c>
      <c r="B630" s="25">
        <v>44501</v>
      </c>
      <c r="C630" t="s">
        <v>67</v>
      </c>
      <c r="D630" t="s">
        <v>96</v>
      </c>
      <c r="E630">
        <v>38710</v>
      </c>
      <c r="F630">
        <v>11</v>
      </c>
    </row>
    <row r="631" spans="1:6" hidden="1">
      <c r="A631" t="s">
        <v>10</v>
      </c>
      <c r="B631" s="25">
        <v>44501</v>
      </c>
      <c r="C631" t="s">
        <v>67</v>
      </c>
      <c r="D631" t="s">
        <v>97</v>
      </c>
      <c r="E631">
        <v>42920</v>
      </c>
      <c r="F631">
        <v>10</v>
      </c>
    </row>
    <row r="632" spans="1:6" hidden="1">
      <c r="A632" t="s">
        <v>10</v>
      </c>
      <c r="B632" s="25">
        <v>44501</v>
      </c>
      <c r="C632" t="s">
        <v>78</v>
      </c>
      <c r="D632" t="s">
        <v>100</v>
      </c>
      <c r="E632">
        <v>32494</v>
      </c>
      <c r="F632">
        <v>2</v>
      </c>
    </row>
    <row r="633" spans="1:6" hidden="1">
      <c r="A633" t="s">
        <v>10</v>
      </c>
      <c r="B633" s="25">
        <v>44501</v>
      </c>
      <c r="C633" t="s">
        <v>78</v>
      </c>
      <c r="D633" t="s">
        <v>101</v>
      </c>
      <c r="E633">
        <v>28993</v>
      </c>
      <c r="F633">
        <v>4</v>
      </c>
    </row>
    <row r="634" spans="1:6" hidden="1">
      <c r="A634" t="s">
        <v>10</v>
      </c>
      <c r="B634" s="25">
        <v>44501</v>
      </c>
      <c r="C634" t="s">
        <v>78</v>
      </c>
      <c r="D634" t="s">
        <v>102</v>
      </c>
      <c r="E634">
        <v>14721</v>
      </c>
      <c r="F634">
        <v>8</v>
      </c>
    </row>
    <row r="635" spans="1:6" hidden="1">
      <c r="A635" t="s">
        <v>10</v>
      </c>
      <c r="B635" s="25">
        <v>44501</v>
      </c>
      <c r="C635" t="s">
        <v>78</v>
      </c>
      <c r="D635" t="s">
        <v>106</v>
      </c>
      <c r="E635">
        <v>29041</v>
      </c>
      <c r="F635">
        <v>3</v>
      </c>
    </row>
    <row r="636" spans="1:6" hidden="1">
      <c r="A636" t="s">
        <v>10</v>
      </c>
      <c r="B636" s="25">
        <v>44501</v>
      </c>
      <c r="C636" t="s">
        <v>78</v>
      </c>
      <c r="D636" t="s">
        <v>104</v>
      </c>
      <c r="E636">
        <v>15295</v>
      </c>
      <c r="F636">
        <v>7</v>
      </c>
    </row>
    <row r="637" spans="1:6" hidden="1">
      <c r="A637" t="s">
        <v>10</v>
      </c>
      <c r="B637" s="25">
        <v>44501</v>
      </c>
      <c r="C637" t="s">
        <v>78</v>
      </c>
      <c r="D637" t="s">
        <v>103</v>
      </c>
      <c r="E637">
        <v>18567</v>
      </c>
      <c r="F637">
        <v>5</v>
      </c>
    </row>
    <row r="638" spans="1:6" hidden="1">
      <c r="A638" t="s">
        <v>10</v>
      </c>
      <c r="B638" s="25">
        <v>44501</v>
      </c>
      <c r="C638" t="s">
        <v>78</v>
      </c>
      <c r="D638" t="s">
        <v>99</v>
      </c>
      <c r="E638">
        <v>161823</v>
      </c>
      <c r="F638">
        <v>1</v>
      </c>
    </row>
    <row r="639" spans="1:6" hidden="1">
      <c r="A639" t="s">
        <v>10</v>
      </c>
      <c r="B639" s="25">
        <v>44501</v>
      </c>
      <c r="C639" t="s">
        <v>78</v>
      </c>
      <c r="D639" t="s">
        <v>105</v>
      </c>
      <c r="E639">
        <v>17757</v>
      </c>
      <c r="F639">
        <v>6</v>
      </c>
    </row>
    <row r="640" spans="1:6" hidden="1">
      <c r="A640" t="s">
        <v>10</v>
      </c>
      <c r="B640" s="25">
        <v>44501</v>
      </c>
      <c r="C640" t="s">
        <v>78</v>
      </c>
      <c r="D640" t="s">
        <v>108</v>
      </c>
      <c r="E640">
        <v>9582</v>
      </c>
      <c r="F640">
        <v>9</v>
      </c>
    </row>
    <row r="641" spans="1:6" hidden="1">
      <c r="A641" t="s">
        <v>10</v>
      </c>
      <c r="B641" s="25">
        <v>44501</v>
      </c>
      <c r="C641" t="s">
        <v>78</v>
      </c>
      <c r="D641" t="s">
        <v>151</v>
      </c>
      <c r="E641">
        <v>6383</v>
      </c>
      <c r="F641">
        <v>10</v>
      </c>
    </row>
    <row r="642" spans="1:6" hidden="1">
      <c r="A642" t="s">
        <v>10</v>
      </c>
      <c r="B642" s="25">
        <v>44531</v>
      </c>
      <c r="C642" t="s">
        <v>67</v>
      </c>
      <c r="D642" t="s">
        <v>89</v>
      </c>
      <c r="E642">
        <v>167254</v>
      </c>
      <c r="F642">
        <v>1</v>
      </c>
    </row>
    <row r="643" spans="1:6" hidden="1">
      <c r="A643" t="s">
        <v>10</v>
      </c>
      <c r="B643" s="25">
        <v>44531</v>
      </c>
      <c r="C643" t="s">
        <v>67</v>
      </c>
      <c r="D643" t="s">
        <v>91</v>
      </c>
      <c r="E643">
        <v>123678</v>
      </c>
      <c r="F643">
        <v>2</v>
      </c>
    </row>
    <row r="644" spans="1:6" hidden="1">
      <c r="A644" t="s">
        <v>10</v>
      </c>
      <c r="B644" s="25">
        <v>44531</v>
      </c>
      <c r="C644" t="s">
        <v>67</v>
      </c>
      <c r="D644" t="s">
        <v>90</v>
      </c>
      <c r="E644">
        <v>121791</v>
      </c>
      <c r="F644">
        <v>3</v>
      </c>
    </row>
    <row r="645" spans="1:6" hidden="1">
      <c r="A645" t="s">
        <v>10</v>
      </c>
      <c r="B645" s="25">
        <v>44531</v>
      </c>
      <c r="C645" t="s">
        <v>67</v>
      </c>
      <c r="D645" t="s">
        <v>92</v>
      </c>
      <c r="E645">
        <v>87007</v>
      </c>
      <c r="F645">
        <v>4</v>
      </c>
    </row>
    <row r="646" spans="1:6" hidden="1">
      <c r="A646" t="s">
        <v>10</v>
      </c>
      <c r="B646" s="25">
        <v>44531</v>
      </c>
      <c r="C646" t="s">
        <v>67</v>
      </c>
      <c r="D646" t="s">
        <v>93</v>
      </c>
      <c r="E646">
        <v>82339</v>
      </c>
      <c r="F646">
        <v>5</v>
      </c>
    </row>
    <row r="647" spans="1:6" hidden="1">
      <c r="A647" t="s">
        <v>10</v>
      </c>
      <c r="B647" s="25">
        <v>44531</v>
      </c>
      <c r="C647" t="s">
        <v>67</v>
      </c>
      <c r="D647" t="s">
        <v>95</v>
      </c>
      <c r="E647">
        <v>60274</v>
      </c>
      <c r="F647">
        <v>7</v>
      </c>
    </row>
    <row r="648" spans="1:6" hidden="1">
      <c r="A648" t="s">
        <v>10</v>
      </c>
      <c r="B648" s="25">
        <v>44531</v>
      </c>
      <c r="C648" t="s">
        <v>67</v>
      </c>
      <c r="D648" t="s">
        <v>94</v>
      </c>
      <c r="E648">
        <v>58197</v>
      </c>
      <c r="F648">
        <v>8</v>
      </c>
    </row>
    <row r="649" spans="1:6" hidden="1">
      <c r="A649" t="s">
        <v>10</v>
      </c>
      <c r="B649" s="25">
        <v>44531</v>
      </c>
      <c r="C649" t="s">
        <v>67</v>
      </c>
      <c r="D649" t="s">
        <v>98</v>
      </c>
      <c r="E649">
        <v>64309</v>
      </c>
      <c r="F649">
        <v>6</v>
      </c>
    </row>
    <row r="650" spans="1:6" hidden="1">
      <c r="A650" t="s">
        <v>10</v>
      </c>
      <c r="B650" s="25">
        <v>44531</v>
      </c>
      <c r="C650" t="s">
        <v>67</v>
      </c>
      <c r="D650" t="s">
        <v>96</v>
      </c>
      <c r="E650">
        <v>37780</v>
      </c>
      <c r="F650">
        <v>10</v>
      </c>
    </row>
    <row r="651" spans="1:6" hidden="1">
      <c r="A651" t="s">
        <v>10</v>
      </c>
      <c r="B651" s="25">
        <v>44531</v>
      </c>
      <c r="C651" t="s">
        <v>67</v>
      </c>
      <c r="D651" t="s">
        <v>97</v>
      </c>
      <c r="E651">
        <v>45658</v>
      </c>
      <c r="F651">
        <v>9</v>
      </c>
    </row>
    <row r="652" spans="1:6" hidden="1">
      <c r="A652" t="s">
        <v>10</v>
      </c>
      <c r="B652" s="25">
        <v>44531</v>
      </c>
      <c r="C652" t="s">
        <v>78</v>
      </c>
      <c r="D652" t="s">
        <v>100</v>
      </c>
      <c r="E652">
        <v>37287</v>
      </c>
      <c r="F652">
        <v>1</v>
      </c>
    </row>
    <row r="653" spans="1:6" hidden="1">
      <c r="A653" t="s">
        <v>10</v>
      </c>
      <c r="B653" s="25">
        <v>44531</v>
      </c>
      <c r="C653" t="s">
        <v>78</v>
      </c>
      <c r="D653" t="s">
        <v>101</v>
      </c>
      <c r="E653">
        <v>30845</v>
      </c>
      <c r="F653">
        <v>3</v>
      </c>
    </row>
    <row r="654" spans="1:6" hidden="1">
      <c r="A654" t="s">
        <v>10</v>
      </c>
      <c r="B654" s="25">
        <v>44531</v>
      </c>
      <c r="C654" t="s">
        <v>78</v>
      </c>
      <c r="D654" t="s">
        <v>102</v>
      </c>
      <c r="E654">
        <v>24287</v>
      </c>
      <c r="F654">
        <v>4</v>
      </c>
    </row>
    <row r="655" spans="1:6" hidden="1">
      <c r="A655" t="s">
        <v>10</v>
      </c>
      <c r="B655" s="25">
        <v>44531</v>
      </c>
      <c r="C655" t="s">
        <v>78</v>
      </c>
      <c r="D655" t="s">
        <v>106</v>
      </c>
      <c r="E655">
        <v>35459</v>
      </c>
      <c r="F655">
        <v>2</v>
      </c>
    </row>
    <row r="656" spans="1:6" hidden="1">
      <c r="A656" t="s">
        <v>10</v>
      </c>
      <c r="B656" s="25">
        <v>44531</v>
      </c>
      <c r="C656" t="s">
        <v>78</v>
      </c>
      <c r="D656" t="s">
        <v>104</v>
      </c>
      <c r="E656">
        <v>16684</v>
      </c>
      <c r="F656">
        <v>7</v>
      </c>
    </row>
    <row r="657" spans="1:6" hidden="1">
      <c r="A657" t="s">
        <v>10</v>
      </c>
      <c r="B657" s="25">
        <v>44531</v>
      </c>
      <c r="C657" t="s">
        <v>78</v>
      </c>
      <c r="D657" t="s">
        <v>103</v>
      </c>
      <c r="E657">
        <v>19108</v>
      </c>
      <c r="F657">
        <v>6</v>
      </c>
    </row>
    <row r="658" spans="1:6" hidden="1">
      <c r="A658" t="s">
        <v>10</v>
      </c>
      <c r="B658" s="25">
        <v>44531</v>
      </c>
      <c r="C658" t="s">
        <v>78</v>
      </c>
      <c r="D658" t="s">
        <v>99</v>
      </c>
      <c r="E658">
        <v>10905</v>
      </c>
      <c r="F658">
        <v>8</v>
      </c>
    </row>
    <row r="659" spans="1:6" hidden="1">
      <c r="A659" t="s">
        <v>10</v>
      </c>
      <c r="B659" s="25">
        <v>44531</v>
      </c>
      <c r="C659" t="s">
        <v>78</v>
      </c>
      <c r="D659" t="s">
        <v>105</v>
      </c>
      <c r="E659">
        <v>23795</v>
      </c>
      <c r="F659">
        <v>5</v>
      </c>
    </row>
    <row r="660" spans="1:6" hidden="1">
      <c r="A660" t="s">
        <v>10</v>
      </c>
      <c r="B660" s="25">
        <v>44531</v>
      </c>
      <c r="C660" t="s">
        <v>78</v>
      </c>
      <c r="D660" t="s">
        <v>108</v>
      </c>
      <c r="E660">
        <v>10629</v>
      </c>
      <c r="F660">
        <v>9</v>
      </c>
    </row>
    <row r="661" spans="1:6" hidden="1">
      <c r="A661" t="s">
        <v>10</v>
      </c>
      <c r="B661" s="25">
        <v>44531</v>
      </c>
      <c r="C661" t="s">
        <v>78</v>
      </c>
      <c r="D661" t="s">
        <v>151</v>
      </c>
      <c r="E661">
        <v>8608</v>
      </c>
      <c r="F661">
        <v>10</v>
      </c>
    </row>
    <row r="662" spans="1:6" hidden="1">
      <c r="A662" t="s">
        <v>10</v>
      </c>
      <c r="B662" s="25">
        <v>44562</v>
      </c>
      <c r="C662" t="s">
        <v>67</v>
      </c>
      <c r="D662" t="s">
        <v>89</v>
      </c>
      <c r="E662" s="67">
        <v>157352</v>
      </c>
      <c r="F662">
        <v>1</v>
      </c>
    </row>
    <row r="663" spans="1:6" hidden="1">
      <c r="A663" t="s">
        <v>10</v>
      </c>
      <c r="B663" s="25">
        <v>44562</v>
      </c>
      <c r="C663" t="s">
        <v>67</v>
      </c>
      <c r="D663" t="s">
        <v>91</v>
      </c>
      <c r="E663">
        <v>139884</v>
      </c>
      <c r="F663">
        <v>2</v>
      </c>
    </row>
    <row r="664" spans="1:6" hidden="1">
      <c r="A664" t="s">
        <v>10</v>
      </c>
      <c r="B664" s="25">
        <v>44562</v>
      </c>
      <c r="C664" t="s">
        <v>67</v>
      </c>
      <c r="D664" t="s">
        <v>90</v>
      </c>
      <c r="E664">
        <v>115266</v>
      </c>
      <c r="F664">
        <v>3</v>
      </c>
    </row>
    <row r="665" spans="1:6" hidden="1">
      <c r="A665" t="s">
        <v>10</v>
      </c>
      <c r="B665" s="25">
        <v>44562</v>
      </c>
      <c r="C665" t="s">
        <v>67</v>
      </c>
      <c r="D665" t="s">
        <v>92</v>
      </c>
      <c r="E665">
        <v>95209</v>
      </c>
      <c r="F665">
        <v>4</v>
      </c>
    </row>
    <row r="666" spans="1:6" hidden="1">
      <c r="A666" t="s">
        <v>10</v>
      </c>
      <c r="B666" s="25">
        <v>44562</v>
      </c>
      <c r="C666" t="s">
        <v>67</v>
      </c>
      <c r="D666" t="s">
        <v>93</v>
      </c>
      <c r="E666">
        <v>67784</v>
      </c>
      <c r="F666">
        <v>5</v>
      </c>
    </row>
    <row r="667" spans="1:6" hidden="1">
      <c r="A667" t="s">
        <v>10</v>
      </c>
      <c r="B667" s="25">
        <v>44562</v>
      </c>
      <c r="C667" t="s">
        <v>67</v>
      </c>
      <c r="D667" t="s">
        <v>95</v>
      </c>
      <c r="E667">
        <v>58634</v>
      </c>
      <c r="F667">
        <v>7</v>
      </c>
    </row>
    <row r="668" spans="1:6" hidden="1">
      <c r="A668" t="s">
        <v>10</v>
      </c>
      <c r="B668" s="25">
        <v>44562</v>
      </c>
      <c r="C668" t="s">
        <v>67</v>
      </c>
      <c r="D668" t="s">
        <v>94</v>
      </c>
      <c r="E668">
        <v>61954</v>
      </c>
      <c r="F668">
        <v>6</v>
      </c>
    </row>
    <row r="669" spans="1:6" hidden="1">
      <c r="A669" t="s">
        <v>10</v>
      </c>
      <c r="B669" s="25">
        <v>44562</v>
      </c>
      <c r="C669" t="s">
        <v>67</v>
      </c>
      <c r="D669" t="s">
        <v>98</v>
      </c>
      <c r="E669">
        <v>50528</v>
      </c>
      <c r="F669">
        <v>8</v>
      </c>
    </row>
    <row r="670" spans="1:6" hidden="1">
      <c r="A670" t="s">
        <v>10</v>
      </c>
      <c r="B670" s="25">
        <v>44562</v>
      </c>
      <c r="C670" t="s">
        <v>67</v>
      </c>
      <c r="D670" t="s">
        <v>96</v>
      </c>
      <c r="E670">
        <v>44552</v>
      </c>
      <c r="F670">
        <v>9</v>
      </c>
    </row>
    <row r="671" spans="1:6" hidden="1">
      <c r="A671" t="s">
        <v>10</v>
      </c>
      <c r="B671" s="25">
        <v>44562</v>
      </c>
      <c r="C671" t="s">
        <v>67</v>
      </c>
      <c r="D671" t="s">
        <v>97</v>
      </c>
      <c r="E671">
        <v>41737</v>
      </c>
      <c r="F671">
        <v>10</v>
      </c>
    </row>
    <row r="672" spans="1:6" hidden="1">
      <c r="A672" t="s">
        <v>10</v>
      </c>
      <c r="B672" s="25">
        <v>44562</v>
      </c>
      <c r="C672" t="s">
        <v>78</v>
      </c>
      <c r="D672" t="s">
        <v>100</v>
      </c>
      <c r="E672">
        <v>32625</v>
      </c>
      <c r="F672">
        <v>1</v>
      </c>
    </row>
    <row r="673" spans="1:6" hidden="1">
      <c r="A673" t="s">
        <v>10</v>
      </c>
      <c r="B673" s="25">
        <v>44562</v>
      </c>
      <c r="C673" t="s">
        <v>78</v>
      </c>
      <c r="D673" t="s">
        <v>101</v>
      </c>
      <c r="E673">
        <v>31385</v>
      </c>
      <c r="F673">
        <v>3</v>
      </c>
    </row>
    <row r="674" spans="1:6" hidden="1">
      <c r="A674" t="s">
        <v>10</v>
      </c>
      <c r="B674" s="25">
        <v>44562</v>
      </c>
      <c r="C674" t="s">
        <v>78</v>
      </c>
      <c r="D674" t="s">
        <v>102</v>
      </c>
      <c r="E674">
        <v>24195</v>
      </c>
      <c r="F674">
        <v>4</v>
      </c>
    </row>
    <row r="675" spans="1:6" hidden="1">
      <c r="A675" t="s">
        <v>10</v>
      </c>
      <c r="B675" s="25">
        <v>44562</v>
      </c>
      <c r="C675" t="s">
        <v>78</v>
      </c>
      <c r="D675" t="s">
        <v>106</v>
      </c>
      <c r="E675">
        <v>31480</v>
      </c>
      <c r="F675">
        <v>2</v>
      </c>
    </row>
    <row r="676" spans="1:6" hidden="1">
      <c r="A676" t="s">
        <v>10</v>
      </c>
      <c r="B676" s="25">
        <v>44562</v>
      </c>
      <c r="C676" t="s">
        <v>78</v>
      </c>
      <c r="D676" t="s">
        <v>104</v>
      </c>
      <c r="E676">
        <v>18973</v>
      </c>
      <c r="F676">
        <v>6</v>
      </c>
    </row>
    <row r="677" spans="1:6" hidden="1">
      <c r="A677" t="s">
        <v>10</v>
      </c>
      <c r="B677" s="25">
        <v>44562</v>
      </c>
      <c r="C677" t="s">
        <v>78</v>
      </c>
      <c r="D677" t="s">
        <v>103</v>
      </c>
      <c r="E677">
        <v>18451</v>
      </c>
      <c r="F677">
        <v>7</v>
      </c>
    </row>
    <row r="678" spans="1:6" hidden="1">
      <c r="A678" t="s">
        <v>10</v>
      </c>
      <c r="B678" s="25">
        <v>44562</v>
      </c>
      <c r="C678" t="s">
        <v>78</v>
      </c>
      <c r="D678" t="s">
        <v>99</v>
      </c>
      <c r="E678">
        <v>10092</v>
      </c>
      <c r="F678">
        <v>9</v>
      </c>
    </row>
    <row r="679" spans="1:6" hidden="1">
      <c r="A679" t="s">
        <v>10</v>
      </c>
      <c r="B679" s="25">
        <v>44562</v>
      </c>
      <c r="C679" t="s">
        <v>78</v>
      </c>
      <c r="D679" t="s">
        <v>105</v>
      </c>
      <c r="E679">
        <v>20191</v>
      </c>
      <c r="F679">
        <v>5</v>
      </c>
    </row>
    <row r="680" spans="1:6" hidden="1">
      <c r="A680" t="s">
        <v>10</v>
      </c>
      <c r="B680" s="25">
        <v>44562</v>
      </c>
      <c r="C680" t="s">
        <v>78</v>
      </c>
      <c r="D680" t="s">
        <v>108</v>
      </c>
      <c r="E680">
        <v>11254</v>
      </c>
      <c r="F680">
        <v>8</v>
      </c>
    </row>
    <row r="681" spans="1:6" hidden="1">
      <c r="A681" t="s">
        <v>10</v>
      </c>
      <c r="B681" s="25">
        <v>44562</v>
      </c>
      <c r="C681" t="s">
        <v>78</v>
      </c>
      <c r="D681" t="s">
        <v>151</v>
      </c>
      <c r="E681">
        <v>8011</v>
      </c>
      <c r="F681">
        <v>10</v>
      </c>
    </row>
    <row r="682" spans="1:6" hidden="1">
      <c r="A682" t="s">
        <v>9</v>
      </c>
      <c r="B682" s="25">
        <v>44197</v>
      </c>
      <c r="C682" t="s">
        <v>67</v>
      </c>
      <c r="D682" t="s">
        <v>133</v>
      </c>
      <c r="E682">
        <v>72800</v>
      </c>
      <c r="F682">
        <v>1</v>
      </c>
    </row>
    <row r="683" spans="1:6" hidden="1">
      <c r="A683" t="s">
        <v>9</v>
      </c>
      <c r="B683" s="25">
        <v>44197</v>
      </c>
      <c r="C683" t="s">
        <v>67</v>
      </c>
      <c r="D683" t="s">
        <v>135</v>
      </c>
      <c r="E683">
        <v>63258</v>
      </c>
      <c r="F683">
        <v>3</v>
      </c>
    </row>
    <row r="684" spans="1:6" hidden="1">
      <c r="A684" t="s">
        <v>9</v>
      </c>
      <c r="B684" s="25">
        <v>44197</v>
      </c>
      <c r="C684" t="s">
        <v>67</v>
      </c>
      <c r="D684" t="s">
        <v>134</v>
      </c>
      <c r="E684">
        <v>67604</v>
      </c>
      <c r="F684">
        <v>2</v>
      </c>
    </row>
    <row r="685" spans="1:6" hidden="1">
      <c r="A685" t="s">
        <v>9</v>
      </c>
      <c r="B685" s="25">
        <v>44197</v>
      </c>
      <c r="C685" t="s">
        <v>67</v>
      </c>
      <c r="D685" t="s">
        <v>136</v>
      </c>
      <c r="E685">
        <v>42440</v>
      </c>
      <c r="F685">
        <v>5</v>
      </c>
    </row>
    <row r="686" spans="1:6" hidden="1">
      <c r="A686" t="s">
        <v>9</v>
      </c>
      <c r="B686" s="25">
        <v>44197</v>
      </c>
      <c r="C686" t="s">
        <v>67</v>
      </c>
      <c r="D686" t="s">
        <v>137</v>
      </c>
      <c r="E686">
        <v>35328</v>
      </c>
      <c r="F686">
        <v>7</v>
      </c>
    </row>
    <row r="687" spans="1:6" hidden="1">
      <c r="A687" t="s">
        <v>9</v>
      </c>
      <c r="B687" s="25">
        <v>44197</v>
      </c>
      <c r="C687" t="s">
        <v>67</v>
      </c>
      <c r="D687" t="s">
        <v>139</v>
      </c>
      <c r="E687">
        <v>43448</v>
      </c>
      <c r="F687">
        <v>4</v>
      </c>
    </row>
    <row r="688" spans="1:6" hidden="1">
      <c r="A688" t="s">
        <v>9</v>
      </c>
      <c r="B688" s="25">
        <v>44197</v>
      </c>
      <c r="C688" t="s">
        <v>67</v>
      </c>
      <c r="D688" t="s">
        <v>138</v>
      </c>
      <c r="E688">
        <v>40201</v>
      </c>
      <c r="F688">
        <v>6</v>
      </c>
    </row>
    <row r="689" spans="1:6" hidden="1">
      <c r="A689" t="s">
        <v>9</v>
      </c>
      <c r="B689" s="25">
        <v>44197</v>
      </c>
      <c r="C689" t="s">
        <v>67</v>
      </c>
      <c r="D689" t="s">
        <v>141</v>
      </c>
      <c r="E689">
        <v>35240</v>
      </c>
      <c r="F689">
        <v>8</v>
      </c>
    </row>
    <row r="690" spans="1:6" hidden="1">
      <c r="A690" t="s">
        <v>9</v>
      </c>
      <c r="B690" s="25">
        <v>44197</v>
      </c>
      <c r="C690" t="s">
        <v>67</v>
      </c>
      <c r="D690" t="s">
        <v>140</v>
      </c>
      <c r="E690">
        <v>26881</v>
      </c>
      <c r="F690">
        <v>9</v>
      </c>
    </row>
    <row r="691" spans="1:6" hidden="1">
      <c r="A691" t="s">
        <v>9</v>
      </c>
      <c r="B691" s="25">
        <v>44197</v>
      </c>
      <c r="C691" t="s">
        <v>67</v>
      </c>
      <c r="D691" t="s">
        <v>142</v>
      </c>
      <c r="E691">
        <v>20406</v>
      </c>
      <c r="F691">
        <v>10</v>
      </c>
    </row>
    <row r="692" spans="1:6" hidden="1">
      <c r="A692" t="s">
        <v>9</v>
      </c>
      <c r="B692" s="25">
        <v>44197</v>
      </c>
      <c r="C692" t="s">
        <v>78</v>
      </c>
      <c r="D692" t="s">
        <v>143</v>
      </c>
      <c r="E692">
        <v>43150</v>
      </c>
      <c r="F692">
        <v>1</v>
      </c>
    </row>
    <row r="693" spans="1:6" hidden="1">
      <c r="A693" t="s">
        <v>9</v>
      </c>
      <c r="B693" s="25">
        <v>44197</v>
      </c>
      <c r="C693" t="s">
        <v>78</v>
      </c>
      <c r="D693" t="s">
        <v>145</v>
      </c>
      <c r="E693">
        <v>11384</v>
      </c>
      <c r="F693">
        <v>7</v>
      </c>
    </row>
    <row r="694" spans="1:6" hidden="1">
      <c r="A694" t="s">
        <v>9</v>
      </c>
      <c r="B694" s="25">
        <v>44197</v>
      </c>
      <c r="C694" t="s">
        <v>78</v>
      </c>
      <c r="D694" t="s">
        <v>144</v>
      </c>
      <c r="E694">
        <v>23357</v>
      </c>
      <c r="F694">
        <v>3</v>
      </c>
    </row>
    <row r="695" spans="1:6" hidden="1">
      <c r="A695" t="s">
        <v>9</v>
      </c>
      <c r="B695" s="25">
        <v>44197</v>
      </c>
      <c r="C695" t="s">
        <v>78</v>
      </c>
      <c r="D695" t="s">
        <v>102</v>
      </c>
      <c r="E695">
        <v>24063</v>
      </c>
      <c r="F695">
        <v>2</v>
      </c>
    </row>
    <row r="696" spans="1:6" hidden="1">
      <c r="A696" t="s">
        <v>9</v>
      </c>
      <c r="B696" s="25">
        <v>44197</v>
      </c>
      <c r="C696" t="s">
        <v>78</v>
      </c>
      <c r="D696" t="s">
        <v>124</v>
      </c>
      <c r="E696">
        <v>14732</v>
      </c>
      <c r="F696">
        <v>6</v>
      </c>
    </row>
    <row r="697" spans="1:6" hidden="1">
      <c r="A697" t="s">
        <v>9</v>
      </c>
      <c r="B697" s="25">
        <v>44197</v>
      </c>
      <c r="C697" t="s">
        <v>78</v>
      </c>
      <c r="D697" t="s">
        <v>146</v>
      </c>
      <c r="E697">
        <v>16158</v>
      </c>
      <c r="F697">
        <v>5</v>
      </c>
    </row>
    <row r="698" spans="1:6" hidden="1">
      <c r="A698" t="s">
        <v>9</v>
      </c>
      <c r="B698" s="25">
        <v>44197</v>
      </c>
      <c r="C698" t="s">
        <v>78</v>
      </c>
      <c r="D698" t="s">
        <v>158</v>
      </c>
      <c r="E698">
        <v>5612</v>
      </c>
      <c r="F698">
        <v>9</v>
      </c>
    </row>
    <row r="699" spans="1:6" hidden="1">
      <c r="A699" t="s">
        <v>9</v>
      </c>
      <c r="B699" s="25">
        <v>44197</v>
      </c>
      <c r="C699" t="s">
        <v>78</v>
      </c>
      <c r="D699" t="s">
        <v>147</v>
      </c>
      <c r="E699">
        <v>21395</v>
      </c>
      <c r="F699">
        <v>4</v>
      </c>
    </row>
    <row r="700" spans="1:6" hidden="1">
      <c r="A700" t="s">
        <v>9</v>
      </c>
      <c r="B700" s="25">
        <v>44197</v>
      </c>
      <c r="C700" t="s">
        <v>78</v>
      </c>
      <c r="D700" t="s">
        <v>120</v>
      </c>
      <c r="E700">
        <v>8546</v>
      </c>
      <c r="F700">
        <v>8</v>
      </c>
    </row>
    <row r="701" spans="1:6" hidden="1">
      <c r="A701" t="s">
        <v>9</v>
      </c>
      <c r="B701" s="25">
        <v>44197</v>
      </c>
      <c r="C701" t="s">
        <v>78</v>
      </c>
      <c r="D701" t="s">
        <v>150</v>
      </c>
      <c r="E701">
        <v>5566</v>
      </c>
      <c r="F701">
        <v>10</v>
      </c>
    </row>
    <row r="702" spans="1:6" hidden="1">
      <c r="A702" t="s">
        <v>9</v>
      </c>
      <c r="B702" s="25">
        <v>44228</v>
      </c>
      <c r="C702" t="s">
        <v>67</v>
      </c>
      <c r="D702" t="s">
        <v>133</v>
      </c>
      <c r="E702">
        <v>70153</v>
      </c>
      <c r="F702">
        <v>1</v>
      </c>
    </row>
    <row r="703" spans="1:6" hidden="1">
      <c r="A703" t="s">
        <v>9</v>
      </c>
      <c r="B703" s="25">
        <v>44228</v>
      </c>
      <c r="C703" t="s">
        <v>67</v>
      </c>
      <c r="D703" t="s">
        <v>134</v>
      </c>
      <c r="E703">
        <v>66863</v>
      </c>
      <c r="F703">
        <v>2</v>
      </c>
    </row>
    <row r="704" spans="1:6" hidden="1">
      <c r="A704" t="s">
        <v>9</v>
      </c>
      <c r="B704" s="25">
        <v>44228</v>
      </c>
      <c r="C704" t="s">
        <v>67</v>
      </c>
      <c r="D704" t="s">
        <v>135</v>
      </c>
      <c r="E704">
        <v>66123</v>
      </c>
      <c r="F704">
        <v>3</v>
      </c>
    </row>
    <row r="705" spans="1:6" hidden="1">
      <c r="A705" t="s">
        <v>9</v>
      </c>
      <c r="B705" s="25">
        <v>44228</v>
      </c>
      <c r="C705" t="s">
        <v>67</v>
      </c>
      <c r="D705" t="s">
        <v>136</v>
      </c>
      <c r="E705">
        <v>42824</v>
      </c>
      <c r="F705">
        <v>6</v>
      </c>
    </row>
    <row r="706" spans="1:6" hidden="1">
      <c r="A706" t="s">
        <v>9</v>
      </c>
      <c r="B706" s="25">
        <v>44228</v>
      </c>
      <c r="C706" t="s">
        <v>67</v>
      </c>
      <c r="D706" t="s">
        <v>137</v>
      </c>
      <c r="E706">
        <v>41171</v>
      </c>
      <c r="F706">
        <v>7</v>
      </c>
    </row>
    <row r="707" spans="1:6" hidden="1">
      <c r="A707" t="s">
        <v>9</v>
      </c>
      <c r="B707" s="25">
        <v>44228</v>
      </c>
      <c r="C707" t="s">
        <v>67</v>
      </c>
      <c r="D707" t="s">
        <v>138</v>
      </c>
      <c r="E707">
        <v>45590</v>
      </c>
      <c r="F707">
        <v>5</v>
      </c>
    </row>
    <row r="708" spans="1:6" hidden="1">
      <c r="A708" t="s">
        <v>9</v>
      </c>
      <c r="B708" s="25">
        <v>44228</v>
      </c>
      <c r="C708" t="s">
        <v>67</v>
      </c>
      <c r="D708" t="s">
        <v>139</v>
      </c>
      <c r="E708">
        <v>50273</v>
      </c>
      <c r="F708">
        <v>4</v>
      </c>
    </row>
    <row r="709" spans="1:6" hidden="1">
      <c r="A709" t="s">
        <v>9</v>
      </c>
      <c r="B709" s="25">
        <v>44228</v>
      </c>
      <c r="C709" t="s">
        <v>67</v>
      </c>
      <c r="D709" t="s">
        <v>140</v>
      </c>
      <c r="E709">
        <v>28560</v>
      </c>
      <c r="F709">
        <v>8</v>
      </c>
    </row>
    <row r="710" spans="1:6" hidden="1">
      <c r="A710" t="s">
        <v>9</v>
      </c>
      <c r="B710" s="25">
        <v>44228</v>
      </c>
      <c r="C710" t="s">
        <v>67</v>
      </c>
      <c r="D710" t="s">
        <v>141</v>
      </c>
      <c r="E710">
        <v>24985</v>
      </c>
      <c r="F710">
        <v>9</v>
      </c>
    </row>
    <row r="711" spans="1:6" hidden="1">
      <c r="A711" t="s">
        <v>9</v>
      </c>
      <c r="B711" s="25">
        <v>44228</v>
      </c>
      <c r="C711" t="s">
        <v>67</v>
      </c>
      <c r="D711" t="s">
        <v>142</v>
      </c>
      <c r="E711">
        <v>23433</v>
      </c>
      <c r="F711">
        <v>10</v>
      </c>
    </row>
    <row r="712" spans="1:6" hidden="1">
      <c r="A712" t="s">
        <v>9</v>
      </c>
      <c r="B712" s="25">
        <v>44228</v>
      </c>
      <c r="C712" t="s">
        <v>78</v>
      </c>
      <c r="D712" t="s">
        <v>143</v>
      </c>
      <c r="E712">
        <v>33349</v>
      </c>
      <c r="F712">
        <v>1</v>
      </c>
    </row>
    <row r="713" spans="1:6" hidden="1">
      <c r="A713" t="s">
        <v>9</v>
      </c>
      <c r="B713" s="25">
        <v>44228</v>
      </c>
      <c r="C713" t="s">
        <v>78</v>
      </c>
      <c r="D713" t="s">
        <v>144</v>
      </c>
      <c r="E713">
        <v>19237</v>
      </c>
      <c r="F713">
        <v>4</v>
      </c>
    </row>
    <row r="714" spans="1:6" hidden="1">
      <c r="A714" t="s">
        <v>9</v>
      </c>
      <c r="B714" s="25">
        <v>44228</v>
      </c>
      <c r="C714" t="s">
        <v>78</v>
      </c>
      <c r="D714" t="s">
        <v>145</v>
      </c>
      <c r="E714">
        <v>8380</v>
      </c>
      <c r="F714">
        <v>7</v>
      </c>
    </row>
    <row r="715" spans="1:6" hidden="1">
      <c r="A715" t="s">
        <v>9</v>
      </c>
      <c r="B715" s="25">
        <v>44228</v>
      </c>
      <c r="C715" t="s">
        <v>78</v>
      </c>
      <c r="D715" t="s">
        <v>146</v>
      </c>
      <c r="E715">
        <v>20951</v>
      </c>
      <c r="F715">
        <v>3</v>
      </c>
    </row>
    <row r="716" spans="1:6" hidden="1">
      <c r="A716" t="s">
        <v>9</v>
      </c>
      <c r="B716" s="25">
        <v>44228</v>
      </c>
      <c r="C716" t="s">
        <v>78</v>
      </c>
      <c r="D716" t="s">
        <v>147</v>
      </c>
      <c r="E716">
        <v>17852</v>
      </c>
      <c r="F716">
        <v>5</v>
      </c>
    </row>
    <row r="717" spans="1:6" hidden="1">
      <c r="A717" t="s">
        <v>9</v>
      </c>
      <c r="B717" s="25">
        <v>44228</v>
      </c>
      <c r="C717" t="s">
        <v>78</v>
      </c>
      <c r="D717" t="s">
        <v>102</v>
      </c>
      <c r="E717">
        <v>22265</v>
      </c>
      <c r="F717">
        <v>2</v>
      </c>
    </row>
    <row r="718" spans="1:6" hidden="1">
      <c r="A718" t="s">
        <v>9</v>
      </c>
      <c r="B718" s="25">
        <v>44228</v>
      </c>
      <c r="C718" t="s">
        <v>78</v>
      </c>
      <c r="D718" t="s">
        <v>124</v>
      </c>
      <c r="E718">
        <v>14403</v>
      </c>
      <c r="F718">
        <v>6</v>
      </c>
    </row>
    <row r="719" spans="1:6" hidden="1">
      <c r="A719" t="s">
        <v>9</v>
      </c>
      <c r="B719" s="25">
        <v>44228</v>
      </c>
      <c r="C719" t="s">
        <v>78</v>
      </c>
      <c r="D719" t="s">
        <v>120</v>
      </c>
      <c r="E719">
        <v>7540</v>
      </c>
      <c r="F719">
        <v>8</v>
      </c>
    </row>
    <row r="720" spans="1:6" hidden="1">
      <c r="A720" t="s">
        <v>9</v>
      </c>
      <c r="B720" s="25">
        <v>44228</v>
      </c>
      <c r="C720" t="s">
        <v>78</v>
      </c>
      <c r="D720" t="s">
        <v>158</v>
      </c>
      <c r="E720">
        <v>7162</v>
      </c>
      <c r="F720">
        <v>9</v>
      </c>
    </row>
    <row r="721" spans="1:6" hidden="1">
      <c r="A721" t="s">
        <v>9</v>
      </c>
      <c r="B721" s="25">
        <v>44228</v>
      </c>
      <c r="C721" t="s">
        <v>78</v>
      </c>
      <c r="D721" t="s">
        <v>178</v>
      </c>
      <c r="E721">
        <v>4760</v>
      </c>
      <c r="F721">
        <v>10</v>
      </c>
    </row>
    <row r="722" spans="1:6" hidden="1">
      <c r="A722" t="s">
        <v>9</v>
      </c>
      <c r="B722" s="25">
        <v>44256</v>
      </c>
      <c r="C722" t="s">
        <v>67</v>
      </c>
      <c r="D722" t="s">
        <v>133</v>
      </c>
      <c r="E722">
        <v>72800</v>
      </c>
      <c r="F722">
        <v>1</v>
      </c>
    </row>
    <row r="723" spans="1:6" hidden="1">
      <c r="A723" t="s">
        <v>9</v>
      </c>
      <c r="B723" s="25">
        <v>44256</v>
      </c>
      <c r="C723" t="s">
        <v>67</v>
      </c>
      <c r="D723" t="s">
        <v>134</v>
      </c>
      <c r="E723">
        <v>67604</v>
      </c>
      <c r="F723">
        <v>2</v>
      </c>
    </row>
    <row r="724" spans="1:6" hidden="1">
      <c r="A724" t="s">
        <v>9</v>
      </c>
      <c r="B724" s="25">
        <v>44256</v>
      </c>
      <c r="C724" t="s">
        <v>67</v>
      </c>
      <c r="D724" t="s">
        <v>135</v>
      </c>
      <c r="E724">
        <v>63258</v>
      </c>
      <c r="F724">
        <v>3</v>
      </c>
    </row>
    <row r="725" spans="1:6" hidden="1">
      <c r="A725" t="s">
        <v>9</v>
      </c>
      <c r="B725" s="25">
        <v>44256</v>
      </c>
      <c r="C725" t="s">
        <v>67</v>
      </c>
      <c r="D725" t="s">
        <v>136</v>
      </c>
      <c r="E725">
        <v>42440</v>
      </c>
      <c r="F725">
        <v>5</v>
      </c>
    </row>
    <row r="726" spans="1:6" hidden="1">
      <c r="A726" t="s">
        <v>9</v>
      </c>
      <c r="B726" s="25">
        <v>44256</v>
      </c>
      <c r="C726" t="s">
        <v>67</v>
      </c>
      <c r="D726" t="s">
        <v>137</v>
      </c>
      <c r="E726">
        <v>35328</v>
      </c>
      <c r="F726">
        <v>7</v>
      </c>
    </row>
    <row r="727" spans="1:6" hidden="1">
      <c r="A727" t="s">
        <v>9</v>
      </c>
      <c r="B727" s="25">
        <v>44256</v>
      </c>
      <c r="C727" t="s">
        <v>67</v>
      </c>
      <c r="D727" t="s">
        <v>138</v>
      </c>
      <c r="E727">
        <v>40201</v>
      </c>
      <c r="F727">
        <v>6</v>
      </c>
    </row>
    <row r="728" spans="1:6" hidden="1">
      <c r="A728" t="s">
        <v>9</v>
      </c>
      <c r="B728" s="25">
        <v>44256</v>
      </c>
      <c r="C728" t="s">
        <v>67</v>
      </c>
      <c r="D728" t="s">
        <v>139</v>
      </c>
      <c r="E728">
        <v>43448</v>
      </c>
      <c r="F728">
        <v>4</v>
      </c>
    </row>
    <row r="729" spans="1:6" hidden="1">
      <c r="A729" t="s">
        <v>9</v>
      </c>
      <c r="B729" s="25">
        <v>44256</v>
      </c>
      <c r="C729" t="s">
        <v>67</v>
      </c>
      <c r="D729" t="s">
        <v>140</v>
      </c>
      <c r="E729">
        <v>26881</v>
      </c>
      <c r="F729">
        <v>9</v>
      </c>
    </row>
    <row r="730" spans="1:6" hidden="1">
      <c r="A730" t="s">
        <v>9</v>
      </c>
      <c r="B730" s="25">
        <v>44256</v>
      </c>
      <c r="C730" t="s">
        <v>67</v>
      </c>
      <c r="D730" t="s">
        <v>141</v>
      </c>
      <c r="E730">
        <v>35240</v>
      </c>
      <c r="F730">
        <v>8</v>
      </c>
    </row>
    <row r="731" spans="1:6" hidden="1">
      <c r="A731" t="s">
        <v>9</v>
      </c>
      <c r="B731" s="25">
        <v>44256</v>
      </c>
      <c r="C731" t="s">
        <v>67</v>
      </c>
      <c r="D731" t="s">
        <v>142</v>
      </c>
      <c r="E731">
        <v>20406</v>
      </c>
      <c r="F731">
        <v>10</v>
      </c>
    </row>
    <row r="732" spans="1:6" hidden="1">
      <c r="A732" t="s">
        <v>9</v>
      </c>
      <c r="B732" s="25">
        <v>44256</v>
      </c>
      <c r="C732" t="s">
        <v>78</v>
      </c>
      <c r="D732" t="s">
        <v>143</v>
      </c>
      <c r="E732">
        <v>32711</v>
      </c>
      <c r="F732">
        <v>1</v>
      </c>
    </row>
    <row r="733" spans="1:6" hidden="1">
      <c r="A733" t="s">
        <v>9</v>
      </c>
      <c r="B733" s="25">
        <v>44256</v>
      </c>
      <c r="C733" t="s">
        <v>78</v>
      </c>
      <c r="D733" t="s">
        <v>144</v>
      </c>
      <c r="E733">
        <v>19225</v>
      </c>
      <c r="F733">
        <v>3</v>
      </c>
    </row>
    <row r="734" spans="1:6" hidden="1">
      <c r="A734" t="s">
        <v>9</v>
      </c>
      <c r="B734" s="25">
        <v>44256</v>
      </c>
      <c r="C734" t="s">
        <v>78</v>
      </c>
      <c r="D734" t="s">
        <v>145</v>
      </c>
      <c r="E734">
        <v>8537</v>
      </c>
      <c r="F734">
        <v>7</v>
      </c>
    </row>
    <row r="735" spans="1:6" hidden="1">
      <c r="A735" t="s">
        <v>9</v>
      </c>
      <c r="B735" s="25">
        <v>44256</v>
      </c>
      <c r="C735" t="s">
        <v>78</v>
      </c>
      <c r="D735" t="s">
        <v>146</v>
      </c>
      <c r="E735">
        <v>18308</v>
      </c>
      <c r="F735">
        <v>4</v>
      </c>
    </row>
    <row r="736" spans="1:6" hidden="1">
      <c r="A736" t="s">
        <v>9</v>
      </c>
      <c r="B736" s="25">
        <v>44256</v>
      </c>
      <c r="C736" t="s">
        <v>78</v>
      </c>
      <c r="D736" t="s">
        <v>147</v>
      </c>
      <c r="E736">
        <v>17188</v>
      </c>
      <c r="F736">
        <v>5</v>
      </c>
    </row>
    <row r="737" spans="1:6" hidden="1">
      <c r="A737" t="s">
        <v>9</v>
      </c>
      <c r="B737" s="25">
        <v>44256</v>
      </c>
      <c r="C737" t="s">
        <v>78</v>
      </c>
      <c r="D737" t="s">
        <v>102</v>
      </c>
      <c r="E737">
        <v>21926</v>
      </c>
      <c r="F737">
        <v>2</v>
      </c>
    </row>
    <row r="738" spans="1:6" hidden="1">
      <c r="A738" t="s">
        <v>9</v>
      </c>
      <c r="B738" s="25">
        <v>44256</v>
      </c>
      <c r="C738" t="s">
        <v>78</v>
      </c>
      <c r="D738" t="s">
        <v>124</v>
      </c>
      <c r="E738">
        <v>13383</v>
      </c>
      <c r="F738">
        <v>6</v>
      </c>
    </row>
    <row r="739" spans="1:6" hidden="1">
      <c r="A739" t="s">
        <v>9</v>
      </c>
      <c r="B739" s="25">
        <v>44256</v>
      </c>
      <c r="C739" t="s">
        <v>78</v>
      </c>
      <c r="D739" t="s">
        <v>150</v>
      </c>
      <c r="E739">
        <v>3579</v>
      </c>
      <c r="F739">
        <v>10</v>
      </c>
    </row>
    <row r="740" spans="1:6" hidden="1">
      <c r="A740" t="s">
        <v>9</v>
      </c>
      <c r="B740" s="25">
        <v>44256</v>
      </c>
      <c r="C740" t="s">
        <v>78</v>
      </c>
      <c r="D740" t="s">
        <v>158</v>
      </c>
      <c r="E740">
        <v>6866</v>
      </c>
      <c r="F740">
        <v>8</v>
      </c>
    </row>
    <row r="741" spans="1:6" hidden="1">
      <c r="A741" t="s">
        <v>9</v>
      </c>
      <c r="B741" s="25">
        <v>44256</v>
      </c>
      <c r="C741" t="s">
        <v>78</v>
      </c>
      <c r="D741" t="s">
        <v>178</v>
      </c>
      <c r="E741">
        <v>3760</v>
      </c>
      <c r="F741">
        <v>9</v>
      </c>
    </row>
    <row r="742" spans="1:6" hidden="1">
      <c r="A742" t="s">
        <v>9</v>
      </c>
      <c r="B742" s="25">
        <v>44440</v>
      </c>
      <c r="C742" t="s">
        <v>67</v>
      </c>
      <c r="D742" t="s">
        <v>133</v>
      </c>
      <c r="E742">
        <v>131977</v>
      </c>
      <c r="F742">
        <v>1</v>
      </c>
    </row>
    <row r="743" spans="1:6" hidden="1">
      <c r="A743" t="s">
        <v>9</v>
      </c>
      <c r="B743" s="25">
        <v>44440</v>
      </c>
      <c r="C743" t="s">
        <v>67</v>
      </c>
      <c r="D743" t="s">
        <v>134</v>
      </c>
      <c r="E743">
        <v>108640</v>
      </c>
      <c r="F743">
        <v>3</v>
      </c>
    </row>
    <row r="744" spans="1:6" hidden="1">
      <c r="A744" t="s">
        <v>9</v>
      </c>
      <c r="B744" s="25">
        <v>44440</v>
      </c>
      <c r="C744" t="s">
        <v>67</v>
      </c>
      <c r="D744" t="s">
        <v>135</v>
      </c>
      <c r="E744">
        <v>114973</v>
      </c>
      <c r="F744">
        <v>2</v>
      </c>
    </row>
    <row r="745" spans="1:6" hidden="1">
      <c r="A745" t="s">
        <v>9</v>
      </c>
      <c r="B745" s="25">
        <v>44440</v>
      </c>
      <c r="C745" t="s">
        <v>67</v>
      </c>
      <c r="D745" t="s">
        <v>136</v>
      </c>
      <c r="E745">
        <v>82607</v>
      </c>
      <c r="F745">
        <v>4</v>
      </c>
    </row>
    <row r="746" spans="1:6" hidden="1">
      <c r="A746" t="s">
        <v>9</v>
      </c>
      <c r="B746" s="25">
        <v>44440</v>
      </c>
      <c r="C746" t="s">
        <v>67</v>
      </c>
      <c r="D746" t="s">
        <v>137</v>
      </c>
      <c r="E746">
        <v>70454</v>
      </c>
      <c r="F746">
        <v>5</v>
      </c>
    </row>
    <row r="747" spans="1:6" hidden="1">
      <c r="A747" t="s">
        <v>9</v>
      </c>
      <c r="B747" s="25">
        <v>44440</v>
      </c>
      <c r="C747" t="s">
        <v>67</v>
      </c>
      <c r="D747" t="s">
        <v>138</v>
      </c>
      <c r="E747">
        <v>62179</v>
      </c>
      <c r="F747">
        <v>6</v>
      </c>
    </row>
    <row r="748" spans="1:6" hidden="1">
      <c r="A748" t="s">
        <v>9</v>
      </c>
      <c r="B748" s="25">
        <v>44440</v>
      </c>
      <c r="C748" t="s">
        <v>67</v>
      </c>
      <c r="D748" t="s">
        <v>139</v>
      </c>
      <c r="E748">
        <v>59658</v>
      </c>
      <c r="F748">
        <v>7</v>
      </c>
    </row>
    <row r="749" spans="1:6" hidden="1">
      <c r="A749" t="s">
        <v>9</v>
      </c>
      <c r="B749" s="25">
        <v>44440</v>
      </c>
      <c r="C749" t="s">
        <v>67</v>
      </c>
      <c r="D749" t="s">
        <v>140</v>
      </c>
      <c r="E749">
        <v>43266</v>
      </c>
      <c r="F749">
        <v>9</v>
      </c>
    </row>
    <row r="750" spans="1:6" hidden="1">
      <c r="A750" t="s">
        <v>9</v>
      </c>
      <c r="B750" s="25">
        <v>44440</v>
      </c>
      <c r="C750" t="s">
        <v>67</v>
      </c>
      <c r="D750" t="s">
        <v>141</v>
      </c>
      <c r="E750">
        <v>44490</v>
      </c>
      <c r="F750">
        <v>8</v>
      </c>
    </row>
    <row r="751" spans="1:6" hidden="1">
      <c r="A751" t="s">
        <v>9</v>
      </c>
      <c r="B751" s="25">
        <v>44440</v>
      </c>
      <c r="C751" t="s">
        <v>67</v>
      </c>
      <c r="D751" t="s">
        <v>142</v>
      </c>
      <c r="E751">
        <v>39759</v>
      </c>
      <c r="F751">
        <v>10</v>
      </c>
    </row>
    <row r="752" spans="1:6" hidden="1">
      <c r="A752" t="s">
        <v>9</v>
      </c>
      <c r="B752" s="25">
        <v>44440</v>
      </c>
      <c r="C752" t="s">
        <v>78</v>
      </c>
      <c r="D752" t="s">
        <v>143</v>
      </c>
      <c r="E752">
        <v>27013</v>
      </c>
      <c r="F752">
        <v>1</v>
      </c>
    </row>
    <row r="753" spans="1:6" hidden="1">
      <c r="A753" t="s">
        <v>9</v>
      </c>
      <c r="B753" s="25">
        <v>44440</v>
      </c>
      <c r="C753" t="s">
        <v>78</v>
      </c>
      <c r="D753" t="s">
        <v>144</v>
      </c>
      <c r="E753">
        <v>21891</v>
      </c>
      <c r="F753">
        <v>3</v>
      </c>
    </row>
    <row r="754" spans="1:6" hidden="1">
      <c r="A754" t="s">
        <v>9</v>
      </c>
      <c r="B754" s="25">
        <v>44440</v>
      </c>
      <c r="C754" t="s">
        <v>78</v>
      </c>
      <c r="D754" t="s">
        <v>145</v>
      </c>
      <c r="E754">
        <v>22486</v>
      </c>
      <c r="F754">
        <v>2</v>
      </c>
    </row>
    <row r="755" spans="1:6" hidden="1">
      <c r="A755" t="s">
        <v>9</v>
      </c>
      <c r="B755" s="25">
        <v>44440</v>
      </c>
      <c r="C755" t="s">
        <v>78</v>
      </c>
      <c r="D755" t="s">
        <v>146</v>
      </c>
      <c r="E755">
        <v>18457</v>
      </c>
      <c r="F755">
        <v>4</v>
      </c>
    </row>
    <row r="756" spans="1:6" hidden="1">
      <c r="A756" t="s">
        <v>9</v>
      </c>
      <c r="B756" s="25">
        <v>44440</v>
      </c>
      <c r="C756" t="s">
        <v>78</v>
      </c>
      <c r="D756" t="s">
        <v>159</v>
      </c>
      <c r="E756">
        <v>8143</v>
      </c>
      <c r="F756">
        <v>7</v>
      </c>
    </row>
    <row r="757" spans="1:6" hidden="1">
      <c r="A757" t="s">
        <v>9</v>
      </c>
      <c r="B757" s="25">
        <v>44440</v>
      </c>
      <c r="C757" t="s">
        <v>78</v>
      </c>
      <c r="D757" t="s">
        <v>102</v>
      </c>
      <c r="E757">
        <v>17249</v>
      </c>
      <c r="F757">
        <v>5</v>
      </c>
    </row>
    <row r="758" spans="1:6" hidden="1">
      <c r="A758" t="s">
        <v>9</v>
      </c>
      <c r="B758" s="25">
        <v>44440</v>
      </c>
      <c r="C758" t="s">
        <v>78</v>
      </c>
      <c r="D758" t="s">
        <v>124</v>
      </c>
      <c r="E758">
        <v>11096</v>
      </c>
      <c r="F758">
        <v>6</v>
      </c>
    </row>
    <row r="759" spans="1:6" hidden="1">
      <c r="A759" t="s">
        <v>9</v>
      </c>
      <c r="B759" s="25">
        <v>44440</v>
      </c>
      <c r="C759" t="s">
        <v>78</v>
      </c>
      <c r="D759" t="s">
        <v>150</v>
      </c>
      <c r="E759">
        <v>5734</v>
      </c>
      <c r="F759">
        <v>10</v>
      </c>
    </row>
    <row r="760" spans="1:6" hidden="1">
      <c r="A760" t="s">
        <v>9</v>
      </c>
      <c r="B760" s="25">
        <v>44440</v>
      </c>
      <c r="C760" t="s">
        <v>78</v>
      </c>
      <c r="D760" t="s">
        <v>158</v>
      </c>
      <c r="E760">
        <v>7006</v>
      </c>
      <c r="F760">
        <v>8</v>
      </c>
    </row>
    <row r="761" spans="1:6" hidden="1">
      <c r="A761" t="s">
        <v>9</v>
      </c>
      <c r="B761" s="25">
        <v>44440</v>
      </c>
      <c r="C761" t="s">
        <v>78</v>
      </c>
      <c r="D761" t="s">
        <v>148</v>
      </c>
      <c r="E761">
        <v>5859</v>
      </c>
      <c r="F761">
        <v>9</v>
      </c>
    </row>
    <row r="762" spans="1:6" hidden="1">
      <c r="A762" t="s">
        <v>9</v>
      </c>
      <c r="B762" s="25">
        <v>44470</v>
      </c>
      <c r="C762" t="s">
        <v>67</v>
      </c>
      <c r="D762" t="s">
        <v>133</v>
      </c>
      <c r="E762">
        <v>131951</v>
      </c>
      <c r="F762">
        <v>1</v>
      </c>
    </row>
    <row r="763" spans="1:6" hidden="1">
      <c r="A763" t="s">
        <v>9</v>
      </c>
      <c r="B763" s="25">
        <v>44470</v>
      </c>
      <c r="C763" t="s">
        <v>67</v>
      </c>
      <c r="D763" t="s">
        <v>134</v>
      </c>
      <c r="E763">
        <v>115107</v>
      </c>
      <c r="F763">
        <v>3</v>
      </c>
    </row>
    <row r="764" spans="1:6" hidden="1">
      <c r="A764" t="s">
        <v>9</v>
      </c>
      <c r="B764" s="25">
        <v>44470</v>
      </c>
      <c r="C764" t="s">
        <v>67</v>
      </c>
      <c r="D764" t="s">
        <v>135</v>
      </c>
      <c r="E764">
        <v>125690</v>
      </c>
      <c r="F764">
        <v>2</v>
      </c>
    </row>
    <row r="765" spans="1:6" hidden="1">
      <c r="A765" t="s">
        <v>9</v>
      </c>
      <c r="B765" s="25">
        <v>44470</v>
      </c>
      <c r="C765" t="s">
        <v>67</v>
      </c>
      <c r="D765" t="s">
        <v>136</v>
      </c>
      <c r="E765">
        <v>105473</v>
      </c>
      <c r="F765">
        <v>4</v>
      </c>
    </row>
    <row r="766" spans="1:6" hidden="1">
      <c r="A766" t="s">
        <v>9</v>
      </c>
      <c r="B766" s="25">
        <v>44470</v>
      </c>
      <c r="C766" t="s">
        <v>67</v>
      </c>
      <c r="D766" t="s">
        <v>137</v>
      </c>
      <c r="E766">
        <v>83418</v>
      </c>
      <c r="F766">
        <v>5</v>
      </c>
    </row>
    <row r="767" spans="1:6" hidden="1">
      <c r="A767" t="s">
        <v>9</v>
      </c>
      <c r="B767" s="25">
        <v>44470</v>
      </c>
      <c r="C767" t="s">
        <v>67</v>
      </c>
      <c r="D767" t="s">
        <v>138</v>
      </c>
      <c r="E767">
        <v>77395</v>
      </c>
      <c r="F767">
        <v>6</v>
      </c>
    </row>
    <row r="768" spans="1:6" hidden="1">
      <c r="A768" t="s">
        <v>9</v>
      </c>
      <c r="B768" s="25">
        <v>44470</v>
      </c>
      <c r="C768" t="s">
        <v>67</v>
      </c>
      <c r="D768" t="s">
        <v>139</v>
      </c>
      <c r="E768">
        <v>68351</v>
      </c>
      <c r="F768">
        <v>7</v>
      </c>
    </row>
    <row r="769" spans="1:6" hidden="1">
      <c r="A769" t="s">
        <v>9</v>
      </c>
      <c r="B769" s="25">
        <v>44470</v>
      </c>
      <c r="C769" t="s">
        <v>67</v>
      </c>
      <c r="D769" t="s">
        <v>140</v>
      </c>
      <c r="E769">
        <v>54230</v>
      </c>
      <c r="F769">
        <v>8</v>
      </c>
    </row>
    <row r="770" spans="1:6" hidden="1">
      <c r="A770" t="s">
        <v>9</v>
      </c>
      <c r="B770" s="25">
        <v>44470</v>
      </c>
      <c r="C770" t="s">
        <v>67</v>
      </c>
      <c r="D770" t="s">
        <v>141</v>
      </c>
      <c r="E770">
        <v>51650</v>
      </c>
      <c r="F770">
        <v>9</v>
      </c>
    </row>
    <row r="771" spans="1:6" hidden="1">
      <c r="A771" t="s">
        <v>9</v>
      </c>
      <c r="B771" s="25">
        <v>44470</v>
      </c>
      <c r="C771" t="s">
        <v>67</v>
      </c>
      <c r="D771" t="s">
        <v>142</v>
      </c>
      <c r="E771">
        <v>48440</v>
      </c>
      <c r="F771">
        <v>10</v>
      </c>
    </row>
    <row r="772" spans="1:6" hidden="1">
      <c r="A772" t="s">
        <v>9</v>
      </c>
      <c r="B772" s="25">
        <v>44470</v>
      </c>
      <c r="C772" t="s">
        <v>78</v>
      </c>
      <c r="D772" t="s">
        <v>143</v>
      </c>
      <c r="E772">
        <v>37138</v>
      </c>
      <c r="F772">
        <v>1</v>
      </c>
    </row>
    <row r="773" spans="1:6" hidden="1">
      <c r="A773" t="s">
        <v>9</v>
      </c>
      <c r="B773" s="25">
        <v>44470</v>
      </c>
      <c r="C773" t="s">
        <v>78</v>
      </c>
      <c r="D773" t="s">
        <v>144</v>
      </c>
      <c r="E773">
        <v>29532</v>
      </c>
      <c r="F773">
        <v>2</v>
      </c>
    </row>
    <row r="774" spans="1:6" hidden="1">
      <c r="A774" t="s">
        <v>9</v>
      </c>
      <c r="B774" s="25">
        <v>44470</v>
      </c>
      <c r="C774" t="s">
        <v>78</v>
      </c>
      <c r="D774" t="s">
        <v>145</v>
      </c>
      <c r="E774">
        <v>24595</v>
      </c>
      <c r="F774">
        <v>3</v>
      </c>
    </row>
    <row r="775" spans="1:6" hidden="1">
      <c r="A775" t="s">
        <v>9</v>
      </c>
      <c r="B775" s="25">
        <v>44470</v>
      </c>
      <c r="C775" t="s">
        <v>78</v>
      </c>
      <c r="D775" t="s">
        <v>146</v>
      </c>
      <c r="E775">
        <v>23980</v>
      </c>
      <c r="F775">
        <v>4</v>
      </c>
    </row>
    <row r="776" spans="1:6" hidden="1">
      <c r="A776" t="s">
        <v>9</v>
      </c>
      <c r="B776" s="25">
        <v>44470</v>
      </c>
      <c r="C776" t="s">
        <v>78</v>
      </c>
      <c r="D776" t="s">
        <v>159</v>
      </c>
      <c r="E776">
        <v>9248</v>
      </c>
      <c r="F776">
        <v>8</v>
      </c>
    </row>
    <row r="777" spans="1:6" hidden="1">
      <c r="A777" t="s">
        <v>9</v>
      </c>
      <c r="B777" s="25">
        <v>44470</v>
      </c>
      <c r="C777" t="s">
        <v>78</v>
      </c>
      <c r="D777" t="s">
        <v>102</v>
      </c>
      <c r="E777">
        <v>22559</v>
      </c>
      <c r="F777">
        <v>5</v>
      </c>
    </row>
    <row r="778" spans="1:6" hidden="1">
      <c r="A778" t="s">
        <v>9</v>
      </c>
      <c r="B778" s="25">
        <v>44470</v>
      </c>
      <c r="C778" t="s">
        <v>78</v>
      </c>
      <c r="D778" t="s">
        <v>124</v>
      </c>
      <c r="E778">
        <v>14473</v>
      </c>
      <c r="F778">
        <v>6</v>
      </c>
    </row>
    <row r="779" spans="1:6" hidden="1">
      <c r="A779" t="s">
        <v>9</v>
      </c>
      <c r="B779" s="25">
        <v>44470</v>
      </c>
      <c r="C779" t="s">
        <v>78</v>
      </c>
      <c r="D779" t="s">
        <v>150</v>
      </c>
      <c r="E779">
        <v>7922</v>
      </c>
      <c r="F779">
        <v>9</v>
      </c>
    </row>
    <row r="780" spans="1:6" hidden="1">
      <c r="A780" t="s">
        <v>9</v>
      </c>
      <c r="B780" s="25">
        <v>44470</v>
      </c>
      <c r="C780" t="s">
        <v>78</v>
      </c>
      <c r="D780" t="s">
        <v>147</v>
      </c>
      <c r="E780">
        <v>14099</v>
      </c>
      <c r="F780">
        <v>7</v>
      </c>
    </row>
    <row r="781" spans="1:6" hidden="1">
      <c r="A781" t="s">
        <v>9</v>
      </c>
      <c r="B781" s="25">
        <v>44470</v>
      </c>
      <c r="C781" t="s">
        <v>78</v>
      </c>
      <c r="D781" t="s">
        <v>148</v>
      </c>
      <c r="E781">
        <v>6719</v>
      </c>
      <c r="F781">
        <v>10</v>
      </c>
    </row>
    <row r="782" spans="1:6" hidden="1">
      <c r="A782" t="s">
        <v>9</v>
      </c>
      <c r="B782" s="25">
        <v>44501</v>
      </c>
      <c r="C782" t="s">
        <v>67</v>
      </c>
      <c r="D782" t="s">
        <v>133</v>
      </c>
      <c r="E782">
        <v>133505</v>
      </c>
      <c r="F782">
        <v>1</v>
      </c>
    </row>
    <row r="783" spans="1:6" hidden="1">
      <c r="A783" t="s">
        <v>9</v>
      </c>
      <c r="B783" s="25">
        <v>44501</v>
      </c>
      <c r="C783" t="s">
        <v>67</v>
      </c>
      <c r="D783" t="s">
        <v>134</v>
      </c>
      <c r="E783">
        <v>115927</v>
      </c>
      <c r="F783">
        <v>3</v>
      </c>
    </row>
    <row r="784" spans="1:6" hidden="1">
      <c r="A784" t="s">
        <v>9</v>
      </c>
      <c r="B784" s="25">
        <v>44501</v>
      </c>
      <c r="C784" t="s">
        <v>67</v>
      </c>
      <c r="D784" t="s">
        <v>135</v>
      </c>
      <c r="E784">
        <v>128020</v>
      </c>
      <c r="F784">
        <v>2</v>
      </c>
    </row>
    <row r="785" spans="1:6" hidden="1">
      <c r="A785" t="s">
        <v>9</v>
      </c>
      <c r="B785" s="25">
        <v>44501</v>
      </c>
      <c r="C785" t="s">
        <v>67</v>
      </c>
      <c r="D785" t="s">
        <v>136</v>
      </c>
      <c r="E785">
        <v>108583</v>
      </c>
      <c r="F785">
        <v>4</v>
      </c>
    </row>
    <row r="786" spans="1:6" hidden="1">
      <c r="A786" t="s">
        <v>9</v>
      </c>
      <c r="B786" s="25">
        <v>44501</v>
      </c>
      <c r="C786" t="s">
        <v>67</v>
      </c>
      <c r="D786" t="s">
        <v>137</v>
      </c>
      <c r="E786">
        <v>90146</v>
      </c>
      <c r="F786">
        <v>5</v>
      </c>
    </row>
    <row r="787" spans="1:6" hidden="1">
      <c r="A787" t="s">
        <v>9</v>
      </c>
      <c r="B787" s="25">
        <v>44501</v>
      </c>
      <c r="C787" t="s">
        <v>67</v>
      </c>
      <c r="D787" t="s">
        <v>138</v>
      </c>
      <c r="E787">
        <v>80078</v>
      </c>
      <c r="F787">
        <v>6</v>
      </c>
    </row>
    <row r="788" spans="1:6" hidden="1">
      <c r="A788" t="s">
        <v>9</v>
      </c>
      <c r="B788" s="25">
        <v>44501</v>
      </c>
      <c r="C788" t="s">
        <v>67</v>
      </c>
      <c r="D788" t="s">
        <v>139</v>
      </c>
      <c r="E788">
        <v>66746</v>
      </c>
      <c r="F788">
        <v>7</v>
      </c>
    </row>
    <row r="789" spans="1:6" hidden="1">
      <c r="A789" t="s">
        <v>9</v>
      </c>
      <c r="B789" s="25">
        <v>44501</v>
      </c>
      <c r="C789" t="s">
        <v>67</v>
      </c>
      <c r="D789" t="s">
        <v>140</v>
      </c>
      <c r="E789">
        <v>51550</v>
      </c>
      <c r="F789">
        <v>8</v>
      </c>
    </row>
    <row r="790" spans="1:6" hidden="1">
      <c r="A790" t="s">
        <v>9</v>
      </c>
      <c r="B790" s="25">
        <v>44501</v>
      </c>
      <c r="C790" t="s">
        <v>67</v>
      </c>
      <c r="D790" t="s">
        <v>141</v>
      </c>
      <c r="E790">
        <v>50313</v>
      </c>
      <c r="F790">
        <v>9</v>
      </c>
    </row>
    <row r="791" spans="1:6" hidden="1">
      <c r="A791" t="s">
        <v>9</v>
      </c>
      <c r="B791" s="25">
        <v>44501</v>
      </c>
      <c r="C791" t="s">
        <v>67</v>
      </c>
      <c r="D791" t="s">
        <v>142</v>
      </c>
      <c r="E791">
        <v>49642</v>
      </c>
      <c r="F791">
        <v>10</v>
      </c>
    </row>
    <row r="792" spans="1:6" hidden="1">
      <c r="A792" t="s">
        <v>9</v>
      </c>
      <c r="B792" s="25">
        <v>44501</v>
      </c>
      <c r="C792" t="s">
        <v>78</v>
      </c>
      <c r="D792" t="s">
        <v>143</v>
      </c>
      <c r="E792">
        <v>57347</v>
      </c>
      <c r="F792">
        <v>1</v>
      </c>
    </row>
    <row r="793" spans="1:6" hidden="1">
      <c r="A793" t="s">
        <v>9</v>
      </c>
      <c r="B793" s="25">
        <v>44501</v>
      </c>
      <c r="C793" t="s">
        <v>78</v>
      </c>
      <c r="D793" t="s">
        <v>144</v>
      </c>
      <c r="E793">
        <v>34378</v>
      </c>
      <c r="F793">
        <v>3</v>
      </c>
    </row>
    <row r="794" spans="1:6" hidden="1">
      <c r="A794" t="s">
        <v>9</v>
      </c>
      <c r="B794" s="25">
        <v>44501</v>
      </c>
      <c r="C794" t="s">
        <v>78</v>
      </c>
      <c r="D794" t="s">
        <v>145</v>
      </c>
      <c r="E794">
        <v>23393</v>
      </c>
      <c r="F794">
        <v>7</v>
      </c>
    </row>
    <row r="795" spans="1:6" hidden="1">
      <c r="A795" t="s">
        <v>9</v>
      </c>
      <c r="B795" s="25">
        <v>44501</v>
      </c>
      <c r="C795" t="s">
        <v>78</v>
      </c>
      <c r="D795" t="s">
        <v>146</v>
      </c>
      <c r="E795">
        <v>28861</v>
      </c>
      <c r="F795">
        <v>5</v>
      </c>
    </row>
    <row r="796" spans="1:6" hidden="1">
      <c r="A796" t="s">
        <v>9</v>
      </c>
      <c r="B796" s="25">
        <v>44501</v>
      </c>
      <c r="C796" t="s">
        <v>78</v>
      </c>
      <c r="D796" t="s">
        <v>159</v>
      </c>
      <c r="E796">
        <v>13163</v>
      </c>
      <c r="F796">
        <v>8</v>
      </c>
    </row>
    <row r="797" spans="1:6" hidden="1">
      <c r="A797" t="s">
        <v>9</v>
      </c>
      <c r="B797" s="25">
        <v>44501</v>
      </c>
      <c r="C797" t="s">
        <v>78</v>
      </c>
      <c r="D797" t="s">
        <v>102</v>
      </c>
      <c r="E797">
        <v>29352</v>
      </c>
      <c r="F797">
        <v>4</v>
      </c>
    </row>
    <row r="798" spans="1:6" hidden="1">
      <c r="A798" t="s">
        <v>9</v>
      </c>
      <c r="B798" s="25">
        <v>44501</v>
      </c>
      <c r="C798" t="s">
        <v>78</v>
      </c>
      <c r="D798" t="s">
        <v>124</v>
      </c>
      <c r="E798">
        <v>23788</v>
      </c>
      <c r="F798">
        <v>6</v>
      </c>
    </row>
    <row r="799" spans="1:6" hidden="1">
      <c r="A799" t="s">
        <v>9</v>
      </c>
      <c r="B799" s="25">
        <v>44501</v>
      </c>
      <c r="C799" t="s">
        <v>78</v>
      </c>
      <c r="D799" t="s">
        <v>150</v>
      </c>
      <c r="E799">
        <v>12505</v>
      </c>
      <c r="F799">
        <v>9</v>
      </c>
    </row>
    <row r="800" spans="1:6" hidden="1">
      <c r="A800" t="s">
        <v>9</v>
      </c>
      <c r="B800" s="25">
        <v>44501</v>
      </c>
      <c r="C800" t="s">
        <v>78</v>
      </c>
      <c r="D800" t="s">
        <v>147</v>
      </c>
      <c r="E800">
        <v>35391</v>
      </c>
      <c r="F800">
        <v>2</v>
      </c>
    </row>
    <row r="801" spans="1:6" hidden="1">
      <c r="A801" t="s">
        <v>9</v>
      </c>
      <c r="B801" s="25">
        <v>44501</v>
      </c>
      <c r="C801" t="s">
        <v>78</v>
      </c>
      <c r="D801" t="s">
        <v>158</v>
      </c>
      <c r="E801">
        <v>11409</v>
      </c>
      <c r="F801">
        <v>10</v>
      </c>
    </row>
    <row r="802" spans="1:6" hidden="1">
      <c r="A802" t="s">
        <v>9</v>
      </c>
      <c r="B802" s="25">
        <v>44531</v>
      </c>
      <c r="C802" t="s">
        <v>67</v>
      </c>
      <c r="D802" t="s">
        <v>133</v>
      </c>
      <c r="E802">
        <v>133604</v>
      </c>
      <c r="F802">
        <v>1</v>
      </c>
    </row>
    <row r="803" spans="1:6" hidden="1">
      <c r="A803" t="s">
        <v>9</v>
      </c>
      <c r="B803" s="25">
        <v>44531</v>
      </c>
      <c r="C803" t="s">
        <v>67</v>
      </c>
      <c r="D803" t="s">
        <v>134</v>
      </c>
      <c r="E803">
        <v>106595</v>
      </c>
      <c r="F803">
        <v>4</v>
      </c>
    </row>
    <row r="804" spans="1:6" hidden="1">
      <c r="A804" t="s">
        <v>9</v>
      </c>
      <c r="B804" s="25">
        <v>44531</v>
      </c>
      <c r="C804" t="s">
        <v>67</v>
      </c>
      <c r="D804" t="s">
        <v>135</v>
      </c>
      <c r="E804">
        <v>129959</v>
      </c>
      <c r="F804">
        <v>2</v>
      </c>
    </row>
    <row r="805" spans="1:6" hidden="1">
      <c r="A805" t="s">
        <v>9</v>
      </c>
      <c r="B805" s="25">
        <v>44531</v>
      </c>
      <c r="C805" t="s">
        <v>67</v>
      </c>
      <c r="D805" t="s">
        <v>136</v>
      </c>
      <c r="E805">
        <v>121409</v>
      </c>
      <c r="F805">
        <v>3</v>
      </c>
    </row>
    <row r="806" spans="1:6" hidden="1">
      <c r="A806" t="s">
        <v>9</v>
      </c>
      <c r="B806" s="25">
        <v>44531</v>
      </c>
      <c r="C806" t="s">
        <v>67</v>
      </c>
      <c r="D806" t="s">
        <v>137</v>
      </c>
      <c r="E806">
        <v>93622</v>
      </c>
      <c r="F806">
        <v>5</v>
      </c>
    </row>
    <row r="807" spans="1:6" hidden="1">
      <c r="A807" t="s">
        <v>9</v>
      </c>
      <c r="B807" s="25">
        <v>44531</v>
      </c>
      <c r="C807" t="s">
        <v>67</v>
      </c>
      <c r="D807" t="s">
        <v>138</v>
      </c>
      <c r="E807">
        <v>85696</v>
      </c>
      <c r="F807">
        <v>6</v>
      </c>
    </row>
    <row r="808" spans="1:6" hidden="1">
      <c r="A808" t="s">
        <v>9</v>
      </c>
      <c r="B808" s="25">
        <v>44531</v>
      </c>
      <c r="C808" t="s">
        <v>67</v>
      </c>
      <c r="D808" t="s">
        <v>139</v>
      </c>
      <c r="E808">
        <v>70707</v>
      </c>
      <c r="F808">
        <v>7</v>
      </c>
    </row>
    <row r="809" spans="1:6" hidden="1">
      <c r="A809" t="s">
        <v>9</v>
      </c>
      <c r="B809" s="25">
        <v>44531</v>
      </c>
      <c r="C809" t="s">
        <v>67</v>
      </c>
      <c r="D809" t="s">
        <v>140</v>
      </c>
      <c r="E809">
        <v>51959</v>
      </c>
      <c r="F809">
        <v>10</v>
      </c>
    </row>
    <row r="810" spans="1:6" hidden="1">
      <c r="A810" t="s">
        <v>9</v>
      </c>
      <c r="B810" s="25">
        <v>44531</v>
      </c>
      <c r="C810" t="s">
        <v>67</v>
      </c>
      <c r="D810" t="s">
        <v>141</v>
      </c>
      <c r="E810">
        <v>56295</v>
      </c>
      <c r="F810">
        <v>9</v>
      </c>
    </row>
    <row r="811" spans="1:6" hidden="1">
      <c r="A811" t="s">
        <v>9</v>
      </c>
      <c r="B811" s="25">
        <v>44531</v>
      </c>
      <c r="C811" t="s">
        <v>67</v>
      </c>
      <c r="D811" t="s">
        <v>142</v>
      </c>
      <c r="E811">
        <v>57356</v>
      </c>
      <c r="F811">
        <v>8</v>
      </c>
    </row>
    <row r="812" spans="1:6" hidden="1">
      <c r="A812" t="s">
        <v>9</v>
      </c>
      <c r="B812" s="25">
        <v>44531</v>
      </c>
      <c r="C812" t="s">
        <v>78</v>
      </c>
      <c r="D812" t="s">
        <v>143</v>
      </c>
      <c r="E812">
        <v>70253</v>
      </c>
      <c r="F812">
        <v>1</v>
      </c>
    </row>
    <row r="813" spans="1:6" hidden="1">
      <c r="A813" t="s">
        <v>9</v>
      </c>
      <c r="B813" s="25">
        <v>44531</v>
      </c>
      <c r="C813" t="s">
        <v>78</v>
      </c>
      <c r="D813" t="s">
        <v>144</v>
      </c>
      <c r="E813">
        <v>38651</v>
      </c>
      <c r="F813">
        <v>4</v>
      </c>
    </row>
    <row r="814" spans="1:6" hidden="1">
      <c r="A814" t="s">
        <v>9</v>
      </c>
      <c r="B814" s="25">
        <v>44531</v>
      </c>
      <c r="C814" t="s">
        <v>78</v>
      </c>
      <c r="D814" t="s">
        <v>145</v>
      </c>
      <c r="E814">
        <v>28817</v>
      </c>
      <c r="F814">
        <v>7</v>
      </c>
    </row>
    <row r="815" spans="1:6" hidden="1">
      <c r="A815" t="s">
        <v>9</v>
      </c>
      <c r="B815" s="25">
        <v>44531</v>
      </c>
      <c r="C815" t="s">
        <v>78</v>
      </c>
      <c r="D815" t="s">
        <v>146</v>
      </c>
      <c r="E815">
        <v>29596</v>
      </c>
      <c r="F815">
        <v>6</v>
      </c>
    </row>
    <row r="816" spans="1:6" hidden="1">
      <c r="A816" t="s">
        <v>9</v>
      </c>
      <c r="B816" s="25">
        <v>44531</v>
      </c>
      <c r="C816" t="s">
        <v>78</v>
      </c>
      <c r="D816" t="s">
        <v>159</v>
      </c>
      <c r="E816">
        <v>17929</v>
      </c>
      <c r="F816">
        <v>8</v>
      </c>
    </row>
    <row r="817" spans="1:6" hidden="1">
      <c r="A817" t="s">
        <v>9</v>
      </c>
      <c r="B817" s="25">
        <v>44531</v>
      </c>
      <c r="C817" t="s">
        <v>78</v>
      </c>
      <c r="D817" t="s">
        <v>102</v>
      </c>
      <c r="E817">
        <v>43790</v>
      </c>
      <c r="F817">
        <v>3</v>
      </c>
    </row>
    <row r="818" spans="1:6" hidden="1">
      <c r="A818" t="s">
        <v>9</v>
      </c>
      <c r="B818" s="25">
        <v>44531</v>
      </c>
      <c r="C818" t="s">
        <v>78</v>
      </c>
      <c r="D818" t="s">
        <v>124</v>
      </c>
      <c r="E818">
        <v>32549</v>
      </c>
      <c r="F818">
        <v>5</v>
      </c>
    </row>
    <row r="819" spans="1:6" hidden="1">
      <c r="A819" t="s">
        <v>9</v>
      </c>
      <c r="B819" s="25">
        <v>44531</v>
      </c>
      <c r="C819" t="s">
        <v>78</v>
      </c>
      <c r="D819" t="s">
        <v>120</v>
      </c>
      <c r="E819">
        <v>14241</v>
      </c>
      <c r="F819">
        <v>9</v>
      </c>
    </row>
    <row r="820" spans="1:6" hidden="1">
      <c r="A820" t="s">
        <v>9</v>
      </c>
      <c r="B820" s="25">
        <v>44531</v>
      </c>
      <c r="C820" t="s">
        <v>78</v>
      </c>
      <c r="D820" t="s">
        <v>147</v>
      </c>
      <c r="E820">
        <v>54357</v>
      </c>
      <c r="F820">
        <v>2</v>
      </c>
    </row>
    <row r="821" spans="1:6" hidden="1">
      <c r="A821" t="s">
        <v>9</v>
      </c>
      <c r="B821" s="25">
        <v>44531</v>
      </c>
      <c r="C821" t="s">
        <v>78</v>
      </c>
      <c r="D821" t="s">
        <v>158</v>
      </c>
      <c r="E821">
        <v>13513</v>
      </c>
      <c r="F821">
        <v>10</v>
      </c>
    </row>
    <row r="822" spans="1:6" hidden="1">
      <c r="A822" t="s">
        <v>9</v>
      </c>
      <c r="B822" s="25">
        <v>44562</v>
      </c>
      <c r="C822" t="s">
        <v>67</v>
      </c>
      <c r="D822" t="s">
        <v>133</v>
      </c>
      <c r="E822">
        <v>133604</v>
      </c>
      <c r="F822">
        <v>1</v>
      </c>
    </row>
    <row r="823" spans="1:6" hidden="1">
      <c r="A823" t="s">
        <v>9</v>
      </c>
      <c r="B823" s="25">
        <v>44562</v>
      </c>
      <c r="C823" t="s">
        <v>67</v>
      </c>
      <c r="D823" t="s">
        <v>134</v>
      </c>
      <c r="E823">
        <v>106595</v>
      </c>
      <c r="F823">
        <v>4</v>
      </c>
    </row>
    <row r="824" spans="1:6" hidden="1">
      <c r="A824" t="s">
        <v>9</v>
      </c>
      <c r="B824" s="25">
        <v>44562</v>
      </c>
      <c r="C824" t="s">
        <v>67</v>
      </c>
      <c r="D824" t="s">
        <v>135</v>
      </c>
      <c r="E824">
        <v>129959</v>
      </c>
      <c r="F824">
        <v>2</v>
      </c>
    </row>
    <row r="825" spans="1:6" hidden="1">
      <c r="A825" t="s">
        <v>9</v>
      </c>
      <c r="B825" s="25">
        <v>44562</v>
      </c>
      <c r="C825" t="s">
        <v>67</v>
      </c>
      <c r="D825" t="s">
        <v>136</v>
      </c>
      <c r="E825">
        <v>121409</v>
      </c>
      <c r="F825">
        <v>3</v>
      </c>
    </row>
    <row r="826" spans="1:6" hidden="1">
      <c r="A826" t="s">
        <v>9</v>
      </c>
      <c r="B826" s="25">
        <v>44562</v>
      </c>
      <c r="C826" t="s">
        <v>67</v>
      </c>
      <c r="D826" t="s">
        <v>137</v>
      </c>
      <c r="E826">
        <v>93622</v>
      </c>
      <c r="F826">
        <v>5</v>
      </c>
    </row>
    <row r="827" spans="1:6" hidden="1">
      <c r="A827" t="s">
        <v>9</v>
      </c>
      <c r="B827" s="25">
        <v>44562</v>
      </c>
      <c r="C827" t="s">
        <v>67</v>
      </c>
      <c r="D827" t="s">
        <v>138</v>
      </c>
      <c r="E827">
        <v>85696</v>
      </c>
      <c r="F827">
        <v>6</v>
      </c>
    </row>
    <row r="828" spans="1:6" hidden="1">
      <c r="A828" t="s">
        <v>9</v>
      </c>
      <c r="B828" s="25">
        <v>44562</v>
      </c>
      <c r="C828" t="s">
        <v>67</v>
      </c>
      <c r="D828" t="s">
        <v>139</v>
      </c>
      <c r="E828">
        <v>70707</v>
      </c>
      <c r="F828">
        <v>7</v>
      </c>
    </row>
    <row r="829" spans="1:6" hidden="1">
      <c r="A829" t="s">
        <v>9</v>
      </c>
      <c r="B829" s="25">
        <v>44562</v>
      </c>
      <c r="C829" t="s">
        <v>67</v>
      </c>
      <c r="D829" t="s">
        <v>140</v>
      </c>
      <c r="E829">
        <v>51959</v>
      </c>
      <c r="F829">
        <v>10</v>
      </c>
    </row>
    <row r="830" spans="1:6" hidden="1">
      <c r="A830" t="s">
        <v>9</v>
      </c>
      <c r="B830" s="25">
        <v>44562</v>
      </c>
      <c r="C830" t="s">
        <v>67</v>
      </c>
      <c r="D830" t="s">
        <v>141</v>
      </c>
      <c r="E830">
        <v>56295</v>
      </c>
      <c r="F830">
        <v>9</v>
      </c>
    </row>
    <row r="831" spans="1:6" hidden="1">
      <c r="A831" t="s">
        <v>9</v>
      </c>
      <c r="B831" s="25">
        <v>44562</v>
      </c>
      <c r="C831" t="s">
        <v>67</v>
      </c>
      <c r="D831" t="s">
        <v>142</v>
      </c>
      <c r="E831">
        <v>57356</v>
      </c>
      <c r="F831">
        <v>8</v>
      </c>
    </row>
    <row r="832" spans="1:6" hidden="1">
      <c r="A832" t="s">
        <v>9</v>
      </c>
      <c r="B832" s="25">
        <v>44562</v>
      </c>
      <c r="C832" t="s">
        <v>78</v>
      </c>
      <c r="D832" t="s">
        <v>143</v>
      </c>
      <c r="E832">
        <v>76101</v>
      </c>
      <c r="F832">
        <v>1</v>
      </c>
    </row>
    <row r="833" spans="1:6" hidden="1">
      <c r="A833" t="s">
        <v>9</v>
      </c>
      <c r="B833" s="25">
        <v>44562</v>
      </c>
      <c r="C833" t="s">
        <v>78</v>
      </c>
      <c r="D833" t="s">
        <v>144</v>
      </c>
      <c r="E833">
        <v>39270</v>
      </c>
      <c r="F833">
        <v>4</v>
      </c>
    </row>
    <row r="834" spans="1:6" hidden="1">
      <c r="A834" t="s">
        <v>9</v>
      </c>
      <c r="B834" s="25">
        <v>44562</v>
      </c>
      <c r="C834" t="s">
        <v>78</v>
      </c>
      <c r="D834" t="s">
        <v>145</v>
      </c>
      <c r="E834">
        <v>29566</v>
      </c>
      <c r="F834">
        <v>7</v>
      </c>
    </row>
    <row r="835" spans="1:6" hidden="1">
      <c r="A835" t="s">
        <v>9</v>
      </c>
      <c r="B835" s="25">
        <v>44562</v>
      </c>
      <c r="C835" t="s">
        <v>78</v>
      </c>
      <c r="D835" t="s">
        <v>146</v>
      </c>
      <c r="E835">
        <v>33914</v>
      </c>
      <c r="F835">
        <v>5</v>
      </c>
    </row>
    <row r="836" spans="1:6" hidden="1">
      <c r="A836" t="s">
        <v>9</v>
      </c>
      <c r="B836" s="25">
        <v>44562</v>
      </c>
      <c r="C836" t="s">
        <v>78</v>
      </c>
      <c r="D836" t="s">
        <v>159</v>
      </c>
      <c r="E836">
        <v>14991</v>
      </c>
      <c r="F836">
        <v>9</v>
      </c>
    </row>
    <row r="837" spans="1:6" hidden="1">
      <c r="A837" t="s">
        <v>9</v>
      </c>
      <c r="B837" s="25">
        <v>44562</v>
      </c>
      <c r="C837" t="s">
        <v>78</v>
      </c>
      <c r="D837" t="s">
        <v>102</v>
      </c>
      <c r="E837">
        <v>47113</v>
      </c>
      <c r="F837">
        <v>3</v>
      </c>
    </row>
    <row r="838" spans="1:6" hidden="1">
      <c r="A838" t="s">
        <v>9</v>
      </c>
      <c r="B838" s="25">
        <v>44562</v>
      </c>
      <c r="C838" t="s">
        <v>78</v>
      </c>
      <c r="D838" t="s">
        <v>124</v>
      </c>
      <c r="E838">
        <v>33651</v>
      </c>
      <c r="F838">
        <v>6</v>
      </c>
    </row>
    <row r="839" spans="1:6" hidden="1">
      <c r="A839" t="s">
        <v>9</v>
      </c>
      <c r="B839" s="25">
        <v>44562</v>
      </c>
      <c r="C839" t="s">
        <v>78</v>
      </c>
      <c r="D839" t="s">
        <v>120</v>
      </c>
      <c r="E839">
        <v>21727</v>
      </c>
      <c r="F839">
        <v>8</v>
      </c>
    </row>
    <row r="840" spans="1:6" hidden="1">
      <c r="A840" t="s">
        <v>9</v>
      </c>
      <c r="B840" s="25">
        <v>44562</v>
      </c>
      <c r="C840" t="s">
        <v>78</v>
      </c>
      <c r="D840" t="s">
        <v>147</v>
      </c>
      <c r="E840">
        <v>53717</v>
      </c>
      <c r="F840">
        <v>2</v>
      </c>
    </row>
    <row r="841" spans="1:6" hidden="1">
      <c r="A841" t="s">
        <v>9</v>
      </c>
      <c r="B841" s="25">
        <v>44562</v>
      </c>
      <c r="C841" t="s">
        <v>78</v>
      </c>
      <c r="D841" t="s">
        <v>178</v>
      </c>
      <c r="E841">
        <v>11981</v>
      </c>
      <c r="F841">
        <v>10</v>
      </c>
    </row>
    <row r="842" spans="1:6" hidden="1">
      <c r="A842" t="s">
        <v>9</v>
      </c>
      <c r="B842" s="25">
        <v>44287</v>
      </c>
      <c r="C842" t="s">
        <v>67</v>
      </c>
      <c r="D842" t="s">
        <v>133</v>
      </c>
      <c r="E842">
        <v>51015</v>
      </c>
      <c r="F842">
        <v>2</v>
      </c>
    </row>
    <row r="843" spans="1:6" hidden="1">
      <c r="A843" t="s">
        <v>9</v>
      </c>
      <c r="B843" s="25">
        <v>44287</v>
      </c>
      <c r="C843" t="s">
        <v>67</v>
      </c>
      <c r="D843" t="s">
        <v>134</v>
      </c>
      <c r="E843">
        <v>51952</v>
      </c>
      <c r="F843">
        <v>1</v>
      </c>
    </row>
    <row r="844" spans="1:6" hidden="1">
      <c r="A844" t="s">
        <v>9</v>
      </c>
      <c r="B844" s="25">
        <v>44287</v>
      </c>
      <c r="C844" t="s">
        <v>67</v>
      </c>
      <c r="D844" t="s">
        <v>135</v>
      </c>
      <c r="E844">
        <v>45681</v>
      </c>
      <c r="F844">
        <v>3</v>
      </c>
    </row>
    <row r="845" spans="1:6" hidden="1">
      <c r="A845" t="s">
        <v>9</v>
      </c>
      <c r="B845" s="25">
        <v>44287</v>
      </c>
      <c r="C845" t="s">
        <v>67</v>
      </c>
      <c r="D845" t="s">
        <v>136</v>
      </c>
      <c r="E845">
        <v>20136</v>
      </c>
      <c r="F845">
        <v>4</v>
      </c>
    </row>
    <row r="846" spans="1:6" hidden="1">
      <c r="A846" t="s">
        <v>9</v>
      </c>
      <c r="B846" s="25">
        <v>44287</v>
      </c>
      <c r="C846" t="s">
        <v>67</v>
      </c>
      <c r="D846" t="s">
        <v>137</v>
      </c>
      <c r="E846">
        <v>20033</v>
      </c>
      <c r="F846">
        <v>5</v>
      </c>
    </row>
    <row r="847" spans="1:6" hidden="1">
      <c r="A847" t="s">
        <v>9</v>
      </c>
      <c r="B847" s="25">
        <v>44287</v>
      </c>
      <c r="C847" t="s">
        <v>67</v>
      </c>
      <c r="D847" t="s">
        <v>138</v>
      </c>
      <c r="E847">
        <v>12238</v>
      </c>
      <c r="F847">
        <v>8</v>
      </c>
    </row>
    <row r="848" spans="1:6" hidden="1">
      <c r="A848" t="s">
        <v>9</v>
      </c>
      <c r="B848" s="25">
        <v>44287</v>
      </c>
      <c r="C848" t="s">
        <v>67</v>
      </c>
      <c r="D848" t="s">
        <v>139</v>
      </c>
      <c r="E848">
        <v>11599</v>
      </c>
      <c r="F848">
        <v>9</v>
      </c>
    </row>
    <row r="849" spans="1:6" hidden="1">
      <c r="A849" t="s">
        <v>9</v>
      </c>
      <c r="B849" s="25">
        <v>44287</v>
      </c>
      <c r="C849" t="s">
        <v>67</v>
      </c>
      <c r="D849" t="s">
        <v>140</v>
      </c>
      <c r="E849">
        <v>14171</v>
      </c>
      <c r="F849">
        <v>6</v>
      </c>
    </row>
    <row r="850" spans="1:6" hidden="1">
      <c r="A850" t="s">
        <v>9</v>
      </c>
      <c r="B850" s="25">
        <v>44287</v>
      </c>
      <c r="C850" t="s">
        <v>67</v>
      </c>
      <c r="D850" t="s">
        <v>141</v>
      </c>
      <c r="E850">
        <v>13605</v>
      </c>
      <c r="F850">
        <v>7</v>
      </c>
    </row>
    <row r="851" spans="1:6" hidden="1">
      <c r="A851" t="s">
        <v>9</v>
      </c>
      <c r="B851" s="25">
        <v>44287</v>
      </c>
      <c r="C851" t="s">
        <v>67</v>
      </c>
      <c r="D851" t="s">
        <v>142</v>
      </c>
      <c r="E851">
        <v>10391</v>
      </c>
      <c r="F851">
        <v>10</v>
      </c>
    </row>
    <row r="852" spans="1:6" hidden="1">
      <c r="A852" t="s">
        <v>9</v>
      </c>
      <c r="B852" s="25">
        <v>44287</v>
      </c>
      <c r="C852" t="s">
        <v>78</v>
      </c>
      <c r="D852" t="s">
        <v>143</v>
      </c>
      <c r="E852">
        <v>3354</v>
      </c>
      <c r="F852">
        <v>1</v>
      </c>
    </row>
    <row r="853" spans="1:6" hidden="1">
      <c r="A853" t="s">
        <v>9</v>
      </c>
      <c r="B853" s="25">
        <v>44287</v>
      </c>
      <c r="C853" t="s">
        <v>78</v>
      </c>
      <c r="D853" t="s">
        <v>144</v>
      </c>
      <c r="E853">
        <v>2557</v>
      </c>
      <c r="F853">
        <v>3</v>
      </c>
    </row>
    <row r="854" spans="1:6" hidden="1">
      <c r="A854" t="s">
        <v>9</v>
      </c>
      <c r="B854" s="25">
        <v>44287</v>
      </c>
      <c r="C854" t="s">
        <v>78</v>
      </c>
      <c r="D854" t="s">
        <v>145</v>
      </c>
      <c r="E854">
        <v>2800</v>
      </c>
      <c r="F854">
        <v>2</v>
      </c>
    </row>
    <row r="855" spans="1:6" hidden="1">
      <c r="A855" t="s">
        <v>9</v>
      </c>
      <c r="B855" s="25">
        <v>44287</v>
      </c>
      <c r="C855" t="s">
        <v>78</v>
      </c>
      <c r="D855" t="s">
        <v>146</v>
      </c>
      <c r="E855">
        <v>2194</v>
      </c>
      <c r="F855">
        <v>4</v>
      </c>
    </row>
    <row r="856" spans="1:6" hidden="1">
      <c r="A856" t="s">
        <v>9</v>
      </c>
      <c r="B856" s="25">
        <v>44287</v>
      </c>
      <c r="C856" t="s">
        <v>78</v>
      </c>
      <c r="D856" t="s">
        <v>149</v>
      </c>
      <c r="E856">
        <v>1711</v>
      </c>
      <c r="F856">
        <v>6</v>
      </c>
    </row>
    <row r="857" spans="1:6" hidden="1">
      <c r="A857" t="s">
        <v>9</v>
      </c>
      <c r="B857" s="25">
        <v>44287</v>
      </c>
      <c r="C857" t="s">
        <v>78</v>
      </c>
      <c r="D857" t="s">
        <v>102</v>
      </c>
      <c r="E857">
        <v>1877</v>
      </c>
      <c r="F857">
        <v>5</v>
      </c>
    </row>
    <row r="858" spans="1:6" hidden="1">
      <c r="A858" t="s">
        <v>9</v>
      </c>
      <c r="B858" s="25">
        <v>44287</v>
      </c>
      <c r="C858" t="s">
        <v>78</v>
      </c>
      <c r="D858" t="s">
        <v>124</v>
      </c>
      <c r="E858">
        <v>1391</v>
      </c>
      <c r="F858">
        <v>7</v>
      </c>
    </row>
    <row r="859" spans="1:6" hidden="1">
      <c r="A859" t="s">
        <v>9</v>
      </c>
      <c r="B859" s="25">
        <v>44287</v>
      </c>
      <c r="C859" t="s">
        <v>78</v>
      </c>
      <c r="D859" t="s">
        <v>150</v>
      </c>
      <c r="E859">
        <v>903</v>
      </c>
      <c r="F859">
        <v>9</v>
      </c>
    </row>
    <row r="860" spans="1:6" hidden="1">
      <c r="A860" t="s">
        <v>9</v>
      </c>
      <c r="B860" s="25">
        <v>44287</v>
      </c>
      <c r="C860" t="s">
        <v>78</v>
      </c>
      <c r="D860" t="s">
        <v>147</v>
      </c>
      <c r="E860">
        <v>1383</v>
      </c>
      <c r="F860">
        <v>8</v>
      </c>
    </row>
    <row r="861" spans="1:6" hidden="1">
      <c r="A861" t="s">
        <v>9</v>
      </c>
      <c r="B861" s="25">
        <v>44287</v>
      </c>
      <c r="C861" t="s">
        <v>78</v>
      </c>
      <c r="D861" t="s">
        <v>178</v>
      </c>
      <c r="E861">
        <v>820</v>
      </c>
      <c r="F861">
        <v>10</v>
      </c>
    </row>
    <row r="862" spans="1:6" hidden="1">
      <c r="A862" t="s">
        <v>7</v>
      </c>
      <c r="B862" s="25">
        <v>44470</v>
      </c>
      <c r="C862" t="s">
        <v>67</v>
      </c>
      <c r="D862" t="s">
        <v>109</v>
      </c>
      <c r="E862">
        <v>64455</v>
      </c>
      <c r="F862">
        <v>3</v>
      </c>
    </row>
    <row r="863" spans="1:6" hidden="1">
      <c r="A863" t="s">
        <v>7</v>
      </c>
      <c r="B863" s="25">
        <v>44470</v>
      </c>
      <c r="C863" t="s">
        <v>67</v>
      </c>
      <c r="D863" t="s">
        <v>110</v>
      </c>
      <c r="E863">
        <v>110639</v>
      </c>
      <c r="F863">
        <v>1</v>
      </c>
    </row>
    <row r="864" spans="1:6" hidden="1">
      <c r="A864" t="s">
        <v>7</v>
      </c>
      <c r="B864" s="25">
        <v>44470</v>
      </c>
      <c r="C864" t="s">
        <v>67</v>
      </c>
      <c r="D864" t="s">
        <v>111</v>
      </c>
      <c r="E864">
        <v>64434</v>
      </c>
      <c r="F864">
        <v>4</v>
      </c>
    </row>
    <row r="865" spans="1:6" hidden="1">
      <c r="A865" t="s">
        <v>7</v>
      </c>
      <c r="B865" s="25">
        <v>44470</v>
      </c>
      <c r="C865" t="s">
        <v>67</v>
      </c>
      <c r="D865" t="s">
        <v>112</v>
      </c>
      <c r="E865">
        <v>70548</v>
      </c>
      <c r="F865">
        <v>2</v>
      </c>
    </row>
    <row r="866" spans="1:6" hidden="1">
      <c r="A866" t="s">
        <v>7</v>
      </c>
      <c r="B866" s="25">
        <v>44470</v>
      </c>
      <c r="C866" t="s">
        <v>67</v>
      </c>
      <c r="D866" t="s">
        <v>113</v>
      </c>
      <c r="E866">
        <v>55834</v>
      </c>
      <c r="F866">
        <v>5</v>
      </c>
    </row>
    <row r="867" spans="1:6" hidden="1">
      <c r="A867" t="s">
        <v>7</v>
      </c>
      <c r="B867" s="25">
        <v>44470</v>
      </c>
      <c r="C867" t="s">
        <v>67</v>
      </c>
      <c r="D867" t="s">
        <v>114</v>
      </c>
      <c r="E867">
        <v>44588</v>
      </c>
      <c r="F867">
        <v>9</v>
      </c>
    </row>
    <row r="868" spans="1:6" hidden="1">
      <c r="A868" t="s">
        <v>7</v>
      </c>
      <c r="B868" s="25">
        <v>44470</v>
      </c>
      <c r="C868" t="s">
        <v>67</v>
      </c>
      <c r="D868" t="s">
        <v>115</v>
      </c>
      <c r="E868">
        <v>46279</v>
      </c>
      <c r="F868">
        <v>8</v>
      </c>
    </row>
    <row r="869" spans="1:6" hidden="1">
      <c r="A869" t="s">
        <v>7</v>
      </c>
      <c r="B869" s="25">
        <v>44470</v>
      </c>
      <c r="C869" t="s">
        <v>67</v>
      </c>
      <c r="D869" t="s">
        <v>116</v>
      </c>
      <c r="E869">
        <v>50989</v>
      </c>
      <c r="F869">
        <v>7</v>
      </c>
    </row>
    <row r="870" spans="1:6" hidden="1">
      <c r="A870" t="s">
        <v>7</v>
      </c>
      <c r="B870" s="25">
        <v>44470</v>
      </c>
      <c r="C870" t="s">
        <v>67</v>
      </c>
      <c r="D870" t="s">
        <v>117</v>
      </c>
      <c r="E870">
        <v>54723</v>
      </c>
      <c r="F870">
        <v>6</v>
      </c>
    </row>
    <row r="871" spans="1:6" hidden="1">
      <c r="A871" t="s">
        <v>7</v>
      </c>
      <c r="B871" s="25">
        <v>44470</v>
      </c>
      <c r="C871" t="s">
        <v>67</v>
      </c>
      <c r="D871" t="s">
        <v>118</v>
      </c>
      <c r="E871">
        <v>18651</v>
      </c>
      <c r="F871">
        <v>10</v>
      </c>
    </row>
    <row r="872" spans="1:6" hidden="1">
      <c r="A872" t="s">
        <v>7</v>
      </c>
      <c r="B872" s="25">
        <v>44470</v>
      </c>
      <c r="C872" t="s">
        <v>78</v>
      </c>
      <c r="D872" t="s">
        <v>119</v>
      </c>
      <c r="E872">
        <v>17165</v>
      </c>
      <c r="F872">
        <v>1</v>
      </c>
    </row>
    <row r="873" spans="1:6" hidden="1">
      <c r="A873" t="s">
        <v>7</v>
      </c>
      <c r="B873" s="25">
        <v>44470</v>
      </c>
      <c r="C873" t="s">
        <v>78</v>
      </c>
      <c r="D873" t="s">
        <v>120</v>
      </c>
      <c r="E873">
        <v>2078</v>
      </c>
      <c r="F873">
        <v>9</v>
      </c>
    </row>
    <row r="874" spans="1:6" hidden="1">
      <c r="A874" t="s">
        <v>7</v>
      </c>
      <c r="B874" s="25">
        <v>44470</v>
      </c>
      <c r="C874" t="s">
        <v>78</v>
      </c>
      <c r="D874" t="s">
        <v>121</v>
      </c>
      <c r="E874">
        <v>13539</v>
      </c>
      <c r="F874">
        <v>4</v>
      </c>
    </row>
    <row r="875" spans="1:6" hidden="1">
      <c r="A875" t="s">
        <v>7</v>
      </c>
      <c r="B875" s="25">
        <v>44470</v>
      </c>
      <c r="C875" t="s">
        <v>78</v>
      </c>
      <c r="D875" t="s">
        <v>122</v>
      </c>
      <c r="E875">
        <v>2535</v>
      </c>
      <c r="F875">
        <v>8</v>
      </c>
    </row>
    <row r="876" spans="1:6" hidden="1">
      <c r="A876" t="s">
        <v>7</v>
      </c>
      <c r="B876" s="25">
        <v>44470</v>
      </c>
      <c r="C876" t="s">
        <v>78</v>
      </c>
      <c r="D876" t="s">
        <v>123</v>
      </c>
      <c r="E876">
        <v>16513</v>
      </c>
      <c r="F876">
        <v>2</v>
      </c>
    </row>
    <row r="877" spans="1:6" hidden="1">
      <c r="A877" t="s">
        <v>7</v>
      </c>
      <c r="B877" s="25">
        <v>44470</v>
      </c>
      <c r="C877" t="s">
        <v>78</v>
      </c>
      <c r="D877" t="s">
        <v>124</v>
      </c>
      <c r="E877">
        <v>6997</v>
      </c>
      <c r="F877">
        <v>6</v>
      </c>
    </row>
    <row r="878" spans="1:6" hidden="1">
      <c r="A878" t="s">
        <v>7</v>
      </c>
      <c r="B878" s="25">
        <v>44470</v>
      </c>
      <c r="C878" t="s">
        <v>78</v>
      </c>
      <c r="D878" t="s">
        <v>125</v>
      </c>
      <c r="E878">
        <v>0</v>
      </c>
      <c r="F878">
        <v>10</v>
      </c>
    </row>
    <row r="879" spans="1:6" hidden="1">
      <c r="A879" t="s">
        <v>7</v>
      </c>
      <c r="B879" s="25">
        <v>44470</v>
      </c>
      <c r="C879" t="s">
        <v>78</v>
      </c>
      <c r="D879" t="s">
        <v>126</v>
      </c>
      <c r="E879">
        <v>16392</v>
      </c>
      <c r="F879">
        <v>3</v>
      </c>
    </row>
    <row r="880" spans="1:6" hidden="1">
      <c r="A880" t="s">
        <v>7</v>
      </c>
      <c r="B880" s="25">
        <v>44470</v>
      </c>
      <c r="C880" t="s">
        <v>78</v>
      </c>
      <c r="D880" t="s">
        <v>127</v>
      </c>
      <c r="E880">
        <v>9308</v>
      </c>
      <c r="F880">
        <v>5</v>
      </c>
    </row>
    <row r="881" spans="1:6" hidden="1">
      <c r="A881" t="s">
        <v>7</v>
      </c>
      <c r="B881" s="25">
        <v>44470</v>
      </c>
      <c r="C881" t="s">
        <v>78</v>
      </c>
      <c r="D881" t="s">
        <v>128</v>
      </c>
      <c r="E881">
        <v>3223</v>
      </c>
      <c r="F881">
        <v>7</v>
      </c>
    </row>
    <row r="882" spans="1:6" hidden="1">
      <c r="A882" t="s">
        <v>7</v>
      </c>
      <c r="B882" s="25">
        <v>44501</v>
      </c>
      <c r="C882" t="s">
        <v>67</v>
      </c>
      <c r="D882" t="s">
        <v>109</v>
      </c>
      <c r="E882">
        <v>64746</v>
      </c>
      <c r="F882">
        <v>3</v>
      </c>
    </row>
    <row r="883" spans="1:6" hidden="1">
      <c r="A883" t="s">
        <v>7</v>
      </c>
      <c r="B883" s="25">
        <v>44501</v>
      </c>
      <c r="C883" t="s">
        <v>67</v>
      </c>
      <c r="D883" t="s">
        <v>110</v>
      </c>
      <c r="E883">
        <v>116588</v>
      </c>
      <c r="F883">
        <v>1</v>
      </c>
    </row>
    <row r="884" spans="1:6" hidden="1">
      <c r="A884" t="s">
        <v>7</v>
      </c>
      <c r="B884" s="25">
        <v>44501</v>
      </c>
      <c r="C884" t="s">
        <v>67</v>
      </c>
      <c r="D884" t="s">
        <v>111</v>
      </c>
      <c r="E884">
        <v>64016</v>
      </c>
      <c r="F884">
        <v>4</v>
      </c>
    </row>
    <row r="885" spans="1:6" hidden="1">
      <c r="A885" t="s">
        <v>7</v>
      </c>
      <c r="B885" s="25">
        <v>44501</v>
      </c>
      <c r="C885" t="s">
        <v>67</v>
      </c>
      <c r="D885" t="s">
        <v>112</v>
      </c>
      <c r="E885">
        <v>80091</v>
      </c>
      <c r="F885">
        <v>2</v>
      </c>
    </row>
    <row r="886" spans="1:6" hidden="1">
      <c r="A886" t="s">
        <v>7</v>
      </c>
      <c r="B886" s="25">
        <v>44501</v>
      </c>
      <c r="C886" t="s">
        <v>67</v>
      </c>
      <c r="D886" t="s">
        <v>113</v>
      </c>
      <c r="E886">
        <v>56807</v>
      </c>
      <c r="F886">
        <v>5</v>
      </c>
    </row>
    <row r="887" spans="1:6" hidden="1">
      <c r="A887" t="s">
        <v>7</v>
      </c>
      <c r="B887" s="25">
        <v>44501</v>
      </c>
      <c r="C887" t="s">
        <v>67</v>
      </c>
      <c r="D887" t="s">
        <v>114</v>
      </c>
      <c r="E887">
        <v>49589</v>
      </c>
      <c r="F887">
        <v>9</v>
      </c>
    </row>
    <row r="888" spans="1:6" hidden="1">
      <c r="A888" t="s">
        <v>7</v>
      </c>
      <c r="B888" s="25">
        <v>44501</v>
      </c>
      <c r="C888" t="s">
        <v>67</v>
      </c>
      <c r="D888" t="s">
        <v>115</v>
      </c>
      <c r="E888">
        <v>50179</v>
      </c>
      <c r="F888">
        <v>8</v>
      </c>
    </row>
    <row r="889" spans="1:6" hidden="1">
      <c r="A889" t="s">
        <v>7</v>
      </c>
      <c r="B889" s="25">
        <v>44501</v>
      </c>
      <c r="C889" t="s">
        <v>67</v>
      </c>
      <c r="D889" t="s">
        <v>116</v>
      </c>
      <c r="E889">
        <v>50879</v>
      </c>
      <c r="F889">
        <v>7</v>
      </c>
    </row>
    <row r="890" spans="1:6" hidden="1">
      <c r="A890" t="s">
        <v>7</v>
      </c>
      <c r="B890" s="25">
        <v>44501</v>
      </c>
      <c r="C890" t="s">
        <v>67</v>
      </c>
      <c r="D890" t="s">
        <v>117</v>
      </c>
      <c r="E890">
        <v>55920</v>
      </c>
      <c r="F890">
        <v>6</v>
      </c>
    </row>
    <row r="891" spans="1:6" hidden="1">
      <c r="A891" t="s">
        <v>7</v>
      </c>
      <c r="B891" s="25">
        <v>44501</v>
      </c>
      <c r="C891" t="s">
        <v>67</v>
      </c>
      <c r="D891" t="s">
        <v>118</v>
      </c>
      <c r="E891">
        <v>18707</v>
      </c>
      <c r="F891">
        <v>10</v>
      </c>
    </row>
    <row r="892" spans="1:6" hidden="1">
      <c r="A892" t="s">
        <v>7</v>
      </c>
      <c r="B892" s="25">
        <v>44501</v>
      </c>
      <c r="C892" t="s">
        <v>78</v>
      </c>
      <c r="D892" t="s">
        <v>119</v>
      </c>
      <c r="E892">
        <v>20059</v>
      </c>
      <c r="F892">
        <v>1</v>
      </c>
    </row>
    <row r="893" spans="1:6" hidden="1">
      <c r="A893" t="s">
        <v>7</v>
      </c>
      <c r="B893" s="25">
        <v>44501</v>
      </c>
      <c r="C893" t="s">
        <v>78</v>
      </c>
      <c r="D893" t="s">
        <v>120</v>
      </c>
      <c r="E893">
        <v>4719</v>
      </c>
      <c r="F893">
        <v>9</v>
      </c>
    </row>
    <row r="894" spans="1:6" hidden="1">
      <c r="A894" t="s">
        <v>7</v>
      </c>
      <c r="B894" s="25">
        <v>44501</v>
      </c>
      <c r="C894" t="s">
        <v>78</v>
      </c>
      <c r="D894" t="s">
        <v>121</v>
      </c>
      <c r="E894">
        <v>12974</v>
      </c>
      <c r="F894">
        <v>5</v>
      </c>
    </row>
    <row r="895" spans="1:6" hidden="1">
      <c r="A895" t="s">
        <v>7</v>
      </c>
      <c r="B895" s="25">
        <v>44501</v>
      </c>
      <c r="C895" t="s">
        <v>78</v>
      </c>
      <c r="D895" t="s">
        <v>122</v>
      </c>
      <c r="E895">
        <v>6208</v>
      </c>
      <c r="F895">
        <v>8</v>
      </c>
    </row>
    <row r="896" spans="1:6" hidden="1">
      <c r="A896" t="s">
        <v>7</v>
      </c>
      <c r="B896" s="25">
        <v>44501</v>
      </c>
      <c r="C896" t="s">
        <v>78</v>
      </c>
      <c r="D896" t="s">
        <v>123</v>
      </c>
      <c r="E896">
        <v>19366</v>
      </c>
      <c r="F896">
        <v>2</v>
      </c>
    </row>
    <row r="897" spans="1:6" hidden="1">
      <c r="A897" t="s">
        <v>7</v>
      </c>
      <c r="B897" s="25">
        <v>44501</v>
      </c>
      <c r="C897" t="s">
        <v>78</v>
      </c>
      <c r="D897" t="s">
        <v>124</v>
      </c>
      <c r="E897">
        <v>11359</v>
      </c>
      <c r="F897">
        <v>6</v>
      </c>
    </row>
    <row r="898" spans="1:6" hidden="1">
      <c r="A898" t="s">
        <v>7</v>
      </c>
      <c r="B898" s="25">
        <v>44501</v>
      </c>
      <c r="C898" t="s">
        <v>78</v>
      </c>
      <c r="D898" t="s">
        <v>125</v>
      </c>
      <c r="E898">
        <v>0</v>
      </c>
      <c r="F898">
        <v>10</v>
      </c>
    </row>
    <row r="899" spans="1:6" hidden="1">
      <c r="A899" t="s">
        <v>7</v>
      </c>
      <c r="B899" s="25">
        <v>44501</v>
      </c>
      <c r="C899" t="s">
        <v>78</v>
      </c>
      <c r="D899" t="s">
        <v>126</v>
      </c>
      <c r="E899">
        <v>18201</v>
      </c>
      <c r="F899">
        <v>3</v>
      </c>
    </row>
    <row r="900" spans="1:6" hidden="1">
      <c r="A900" t="s">
        <v>7</v>
      </c>
      <c r="B900" s="25">
        <v>44501</v>
      </c>
      <c r="C900" t="s">
        <v>78</v>
      </c>
      <c r="D900" t="s">
        <v>127</v>
      </c>
      <c r="E900">
        <v>13162</v>
      </c>
      <c r="F900">
        <v>4</v>
      </c>
    </row>
    <row r="901" spans="1:6" hidden="1">
      <c r="A901" t="s">
        <v>7</v>
      </c>
      <c r="B901" s="25">
        <v>44501</v>
      </c>
      <c r="C901" t="s">
        <v>78</v>
      </c>
      <c r="D901" t="s">
        <v>128</v>
      </c>
      <c r="E901">
        <v>7777</v>
      </c>
      <c r="F901">
        <v>7</v>
      </c>
    </row>
    <row r="902" spans="1:6" hidden="1">
      <c r="A902" t="s">
        <v>7</v>
      </c>
      <c r="B902" s="25">
        <v>44531</v>
      </c>
      <c r="C902" t="s">
        <v>67</v>
      </c>
      <c r="D902" t="s">
        <v>109</v>
      </c>
      <c r="E902">
        <v>67536</v>
      </c>
      <c r="F902">
        <v>4</v>
      </c>
    </row>
    <row r="903" spans="1:6" hidden="1">
      <c r="A903" t="s">
        <v>7</v>
      </c>
      <c r="B903" s="25">
        <v>44531</v>
      </c>
      <c r="C903" t="s">
        <v>67</v>
      </c>
      <c r="D903" t="s">
        <v>110</v>
      </c>
      <c r="E903">
        <v>119135</v>
      </c>
      <c r="F903">
        <v>1</v>
      </c>
    </row>
    <row r="904" spans="1:6" hidden="1">
      <c r="A904" t="s">
        <v>7</v>
      </c>
      <c r="B904" s="25">
        <v>44531</v>
      </c>
      <c r="C904" t="s">
        <v>67</v>
      </c>
      <c r="D904" t="s">
        <v>111</v>
      </c>
      <c r="E904">
        <v>76231</v>
      </c>
      <c r="F904">
        <v>2</v>
      </c>
    </row>
    <row r="905" spans="1:6" hidden="1">
      <c r="A905" t="s">
        <v>7</v>
      </c>
      <c r="B905" s="25">
        <v>44531</v>
      </c>
      <c r="C905" t="s">
        <v>67</v>
      </c>
      <c r="D905" t="s">
        <v>112</v>
      </c>
      <c r="E905">
        <v>75748</v>
      </c>
      <c r="F905">
        <v>3</v>
      </c>
    </row>
    <row r="906" spans="1:6" hidden="1">
      <c r="A906" t="s">
        <v>7</v>
      </c>
      <c r="B906" s="25">
        <v>44531</v>
      </c>
      <c r="C906" t="s">
        <v>67</v>
      </c>
      <c r="D906" t="s">
        <v>113</v>
      </c>
      <c r="E906">
        <v>50903</v>
      </c>
      <c r="F906">
        <v>8</v>
      </c>
    </row>
    <row r="907" spans="1:6" hidden="1">
      <c r="A907" t="s">
        <v>7</v>
      </c>
      <c r="B907" s="25">
        <v>44531</v>
      </c>
      <c r="C907" t="s">
        <v>67</v>
      </c>
      <c r="D907" t="s">
        <v>114</v>
      </c>
      <c r="E907">
        <v>49706</v>
      </c>
      <c r="F907">
        <v>9</v>
      </c>
    </row>
    <row r="908" spans="1:6" hidden="1">
      <c r="A908" t="s">
        <v>7</v>
      </c>
      <c r="B908" s="25">
        <v>44531</v>
      </c>
      <c r="C908" t="s">
        <v>67</v>
      </c>
      <c r="D908" t="s">
        <v>115</v>
      </c>
      <c r="E908">
        <v>57833</v>
      </c>
      <c r="F908">
        <v>6</v>
      </c>
    </row>
    <row r="909" spans="1:6" hidden="1">
      <c r="A909" t="s">
        <v>7</v>
      </c>
      <c r="B909" s="25">
        <v>44531</v>
      </c>
      <c r="C909" t="s">
        <v>67</v>
      </c>
      <c r="D909" t="s">
        <v>116</v>
      </c>
      <c r="E909">
        <v>55132</v>
      </c>
      <c r="F909">
        <v>7</v>
      </c>
    </row>
    <row r="910" spans="1:6" hidden="1">
      <c r="A910" t="s">
        <v>7</v>
      </c>
      <c r="B910" s="25">
        <v>44531</v>
      </c>
      <c r="C910" t="s">
        <v>67</v>
      </c>
      <c r="D910" t="s">
        <v>117</v>
      </c>
      <c r="E910">
        <v>60415</v>
      </c>
      <c r="F910">
        <v>5</v>
      </c>
    </row>
    <row r="911" spans="1:6" hidden="1">
      <c r="A911" t="s">
        <v>7</v>
      </c>
      <c r="B911" s="25">
        <v>44531</v>
      </c>
      <c r="C911" t="s">
        <v>67</v>
      </c>
      <c r="D911" t="s">
        <v>118</v>
      </c>
      <c r="E911">
        <v>19607</v>
      </c>
      <c r="F911">
        <v>10</v>
      </c>
    </row>
    <row r="912" spans="1:6" hidden="1">
      <c r="A912" t="s">
        <v>7</v>
      </c>
      <c r="B912" s="25">
        <v>44531</v>
      </c>
      <c r="C912" t="s">
        <v>78</v>
      </c>
      <c r="D912" t="s">
        <v>119</v>
      </c>
      <c r="E912">
        <v>20207</v>
      </c>
      <c r="F912">
        <v>4</v>
      </c>
    </row>
    <row r="913" spans="1:6" hidden="1">
      <c r="A913" t="s">
        <v>7</v>
      </c>
      <c r="B913" s="25">
        <v>44531</v>
      </c>
      <c r="C913" t="s">
        <v>78</v>
      </c>
      <c r="D913" t="s">
        <v>120</v>
      </c>
      <c r="E913">
        <v>7740</v>
      </c>
      <c r="F913">
        <v>9</v>
      </c>
    </row>
    <row r="914" spans="1:6" hidden="1">
      <c r="A914" t="s">
        <v>7</v>
      </c>
      <c r="B914" s="25">
        <v>44531</v>
      </c>
      <c r="C914" t="s">
        <v>78</v>
      </c>
      <c r="D914" t="s">
        <v>121</v>
      </c>
      <c r="E914">
        <v>13787</v>
      </c>
      <c r="F914">
        <v>7</v>
      </c>
    </row>
    <row r="915" spans="1:6" hidden="1">
      <c r="A915" t="s">
        <v>7</v>
      </c>
      <c r="B915" s="25">
        <v>44531</v>
      </c>
      <c r="C915" t="s">
        <v>78</v>
      </c>
      <c r="D915" t="s">
        <v>122</v>
      </c>
      <c r="E915">
        <v>9450</v>
      </c>
      <c r="F915">
        <v>8</v>
      </c>
    </row>
    <row r="916" spans="1:6" hidden="1">
      <c r="A916" t="s">
        <v>7</v>
      </c>
      <c r="B916" s="25">
        <v>44531</v>
      </c>
      <c r="C916" t="s">
        <v>78</v>
      </c>
      <c r="D916" t="s">
        <v>123</v>
      </c>
      <c r="E916">
        <v>21552</v>
      </c>
      <c r="F916">
        <v>2</v>
      </c>
    </row>
    <row r="917" spans="1:6" hidden="1">
      <c r="A917" t="s">
        <v>7</v>
      </c>
      <c r="B917" s="25">
        <v>44531</v>
      </c>
      <c r="C917" t="s">
        <v>78</v>
      </c>
      <c r="D917" t="s">
        <v>124</v>
      </c>
      <c r="E917">
        <v>17111</v>
      </c>
      <c r="F917">
        <v>5</v>
      </c>
    </row>
    <row r="918" spans="1:6" hidden="1">
      <c r="A918" t="s">
        <v>7</v>
      </c>
      <c r="B918" s="25">
        <v>44531</v>
      </c>
      <c r="C918" t="s">
        <v>78</v>
      </c>
      <c r="D918" t="s">
        <v>125</v>
      </c>
      <c r="E918">
        <v>0</v>
      </c>
      <c r="F918">
        <v>10</v>
      </c>
    </row>
    <row r="919" spans="1:6" hidden="1">
      <c r="A919" t="s">
        <v>7</v>
      </c>
      <c r="B919" s="25">
        <v>44531</v>
      </c>
      <c r="C919" t="s">
        <v>78</v>
      </c>
      <c r="D919" t="s">
        <v>126</v>
      </c>
      <c r="E919">
        <v>21449</v>
      </c>
      <c r="F919">
        <v>3</v>
      </c>
    </row>
    <row r="920" spans="1:6" hidden="1">
      <c r="A920" t="s">
        <v>7</v>
      </c>
      <c r="B920" s="25">
        <v>44531</v>
      </c>
      <c r="C920" t="s">
        <v>78</v>
      </c>
      <c r="D920" t="s">
        <v>127</v>
      </c>
      <c r="E920">
        <v>25634</v>
      </c>
      <c r="F920">
        <v>1</v>
      </c>
    </row>
    <row r="921" spans="1:6" hidden="1">
      <c r="A921" t="s">
        <v>7</v>
      </c>
      <c r="B921" s="25">
        <v>44531</v>
      </c>
      <c r="C921" t="s">
        <v>78</v>
      </c>
      <c r="D921" t="s">
        <v>128</v>
      </c>
      <c r="E921">
        <v>16930</v>
      </c>
      <c r="F921">
        <v>6</v>
      </c>
    </row>
    <row r="922" spans="1:6" hidden="1">
      <c r="A922" t="s">
        <v>7</v>
      </c>
      <c r="B922" s="25">
        <v>44562</v>
      </c>
      <c r="C922" t="s">
        <v>67</v>
      </c>
      <c r="D922" t="s">
        <v>109</v>
      </c>
      <c r="E922">
        <v>71867</v>
      </c>
      <c r="F922">
        <v>2</v>
      </c>
    </row>
    <row r="923" spans="1:6" hidden="1">
      <c r="A923" t="s">
        <v>7</v>
      </c>
      <c r="B923" s="25">
        <v>44562</v>
      </c>
      <c r="C923" t="s">
        <v>67</v>
      </c>
      <c r="D923" t="s">
        <v>110</v>
      </c>
      <c r="E923">
        <v>105660</v>
      </c>
      <c r="F923">
        <v>1</v>
      </c>
    </row>
    <row r="924" spans="1:6" hidden="1">
      <c r="A924" t="s">
        <v>7</v>
      </c>
      <c r="B924" s="25">
        <v>44562</v>
      </c>
      <c r="C924" t="s">
        <v>67</v>
      </c>
      <c r="D924" t="s">
        <v>111</v>
      </c>
      <c r="E924">
        <v>66807</v>
      </c>
      <c r="F924">
        <v>4</v>
      </c>
    </row>
    <row r="925" spans="1:6" hidden="1">
      <c r="A925" t="s">
        <v>7</v>
      </c>
      <c r="B925" s="25">
        <v>44562</v>
      </c>
      <c r="C925" t="s">
        <v>67</v>
      </c>
      <c r="D925" t="s">
        <v>112</v>
      </c>
      <c r="E925">
        <v>69312</v>
      </c>
      <c r="F925">
        <v>3</v>
      </c>
    </row>
    <row r="926" spans="1:6" hidden="1">
      <c r="A926" t="s">
        <v>7</v>
      </c>
      <c r="B926" s="25">
        <v>44562</v>
      </c>
      <c r="C926" t="s">
        <v>67</v>
      </c>
      <c r="D926" t="s">
        <v>113</v>
      </c>
      <c r="E926">
        <v>51421</v>
      </c>
      <c r="F926">
        <v>8</v>
      </c>
    </row>
    <row r="927" spans="1:6" hidden="1">
      <c r="A927" t="s">
        <v>7</v>
      </c>
      <c r="B927" s="25">
        <v>44562</v>
      </c>
      <c r="C927" t="s">
        <v>67</v>
      </c>
      <c r="D927" t="s">
        <v>114</v>
      </c>
      <c r="E927">
        <v>57381</v>
      </c>
      <c r="F927">
        <v>5</v>
      </c>
    </row>
    <row r="928" spans="1:6" hidden="1">
      <c r="A928" t="s">
        <v>7</v>
      </c>
      <c r="B928" s="25">
        <v>44562</v>
      </c>
      <c r="C928" t="s">
        <v>67</v>
      </c>
      <c r="D928" t="s">
        <v>115</v>
      </c>
      <c r="E928">
        <v>52694</v>
      </c>
      <c r="F928">
        <v>6</v>
      </c>
    </row>
    <row r="929" spans="1:6" hidden="1">
      <c r="A929" t="s">
        <v>7</v>
      </c>
      <c r="B929" s="25">
        <v>44562</v>
      </c>
      <c r="C929" t="s">
        <v>67</v>
      </c>
      <c r="D929" t="s">
        <v>116</v>
      </c>
      <c r="E929">
        <v>50528</v>
      </c>
      <c r="F929">
        <v>9</v>
      </c>
    </row>
    <row r="930" spans="1:6" hidden="1">
      <c r="A930" t="s">
        <v>7</v>
      </c>
      <c r="B930" s="25">
        <v>44562</v>
      </c>
      <c r="C930" t="s">
        <v>67</v>
      </c>
      <c r="D930" t="s">
        <v>117</v>
      </c>
      <c r="E930">
        <v>52118</v>
      </c>
      <c r="F930">
        <v>7</v>
      </c>
    </row>
    <row r="931" spans="1:6" hidden="1">
      <c r="A931" t="s">
        <v>7</v>
      </c>
      <c r="B931" s="25">
        <v>44562</v>
      </c>
      <c r="C931" t="s">
        <v>67</v>
      </c>
      <c r="D931" t="s">
        <v>118</v>
      </c>
      <c r="E931">
        <v>21325</v>
      </c>
      <c r="F931">
        <v>10</v>
      </c>
    </row>
    <row r="932" spans="1:6" hidden="1">
      <c r="A932" t="s">
        <v>7</v>
      </c>
      <c r="B932" s="25">
        <v>44562</v>
      </c>
      <c r="C932" t="s">
        <v>78</v>
      </c>
      <c r="D932" t="s">
        <v>119</v>
      </c>
      <c r="E932">
        <v>19117</v>
      </c>
      <c r="F932">
        <v>3</v>
      </c>
    </row>
    <row r="933" spans="1:6" hidden="1">
      <c r="A933" t="s">
        <v>7</v>
      </c>
      <c r="B933" s="25">
        <v>44562</v>
      </c>
      <c r="C933" t="s">
        <v>78</v>
      </c>
      <c r="D933" t="s">
        <v>120</v>
      </c>
      <c r="E933">
        <v>11187</v>
      </c>
      <c r="F933">
        <v>8</v>
      </c>
    </row>
    <row r="934" spans="1:6" hidden="1">
      <c r="A934" t="s">
        <v>7</v>
      </c>
      <c r="B934" s="25">
        <v>44562</v>
      </c>
      <c r="C934" t="s">
        <v>78</v>
      </c>
      <c r="D934" t="s">
        <v>121</v>
      </c>
      <c r="E934">
        <v>15033</v>
      </c>
      <c r="F934">
        <v>6</v>
      </c>
    </row>
    <row r="935" spans="1:6" hidden="1">
      <c r="A935" t="s">
        <v>7</v>
      </c>
      <c r="B935" s="25">
        <v>44562</v>
      </c>
      <c r="C935" t="s">
        <v>78</v>
      </c>
      <c r="D935" t="s">
        <v>122</v>
      </c>
      <c r="E935">
        <v>6294</v>
      </c>
      <c r="F935">
        <v>9</v>
      </c>
    </row>
    <row r="936" spans="1:6" hidden="1">
      <c r="A936" t="s">
        <v>7</v>
      </c>
      <c r="B936" s="25">
        <v>44562</v>
      </c>
      <c r="C936" t="s">
        <v>78</v>
      </c>
      <c r="D936" t="s">
        <v>123</v>
      </c>
      <c r="E936">
        <v>20199</v>
      </c>
      <c r="F936">
        <v>2</v>
      </c>
    </row>
    <row r="937" spans="1:6" hidden="1">
      <c r="A937" t="s">
        <v>7</v>
      </c>
      <c r="B937" s="25">
        <v>44562</v>
      </c>
      <c r="C937" t="s">
        <v>78</v>
      </c>
      <c r="D937" t="s">
        <v>124</v>
      </c>
      <c r="E937">
        <v>18210</v>
      </c>
      <c r="F937">
        <v>4</v>
      </c>
    </row>
    <row r="938" spans="1:6" hidden="1">
      <c r="A938" t="s">
        <v>7</v>
      </c>
      <c r="B938" s="25">
        <v>44562</v>
      </c>
      <c r="C938" t="s">
        <v>78</v>
      </c>
      <c r="D938" t="s">
        <v>125</v>
      </c>
      <c r="E938">
        <v>1767</v>
      </c>
      <c r="F938">
        <v>10</v>
      </c>
    </row>
    <row r="939" spans="1:6" hidden="1">
      <c r="A939" t="s">
        <v>7</v>
      </c>
      <c r="B939" s="25">
        <v>44562</v>
      </c>
      <c r="C939" t="s">
        <v>78</v>
      </c>
      <c r="D939" t="s">
        <v>126</v>
      </c>
      <c r="E939">
        <v>17451</v>
      </c>
      <c r="F939">
        <v>5</v>
      </c>
    </row>
    <row r="940" spans="1:6" hidden="1">
      <c r="A940" t="s">
        <v>7</v>
      </c>
      <c r="B940" s="25">
        <v>44562</v>
      </c>
      <c r="C940" t="s">
        <v>78</v>
      </c>
      <c r="D940" t="s">
        <v>127</v>
      </c>
      <c r="E940">
        <v>27790</v>
      </c>
      <c r="F940">
        <v>1</v>
      </c>
    </row>
    <row r="941" spans="1:6" hidden="1">
      <c r="A941" t="s">
        <v>7</v>
      </c>
      <c r="B941" s="25">
        <v>44562</v>
      </c>
      <c r="C941" t="s">
        <v>78</v>
      </c>
      <c r="D941" t="s">
        <v>128</v>
      </c>
      <c r="E941">
        <v>13331</v>
      </c>
      <c r="F941">
        <v>7</v>
      </c>
    </row>
    <row r="942" spans="1:6" hidden="1">
      <c r="A942" t="s">
        <v>13</v>
      </c>
      <c r="B942" s="25">
        <v>44562</v>
      </c>
      <c r="C942" t="s">
        <v>67</v>
      </c>
      <c r="D942" t="s">
        <v>68</v>
      </c>
      <c r="E942">
        <v>173962</v>
      </c>
      <c r="F942">
        <v>1</v>
      </c>
    </row>
    <row r="943" spans="1:6" hidden="1">
      <c r="A943" t="s">
        <v>13</v>
      </c>
      <c r="B943" s="25">
        <v>44562</v>
      </c>
      <c r="C943" t="s">
        <v>67</v>
      </c>
      <c r="D943" t="s">
        <v>69</v>
      </c>
      <c r="E943">
        <v>86383</v>
      </c>
      <c r="F943">
        <v>2</v>
      </c>
    </row>
    <row r="944" spans="1:6" hidden="1">
      <c r="A944" t="s">
        <v>13</v>
      </c>
      <c r="B944" s="25">
        <v>44562</v>
      </c>
      <c r="C944" t="s">
        <v>67</v>
      </c>
      <c r="D944" t="s">
        <v>70</v>
      </c>
      <c r="E944">
        <v>74426</v>
      </c>
      <c r="F944">
        <v>5</v>
      </c>
    </row>
    <row r="945" spans="1:7" hidden="1">
      <c r="A945" t="s">
        <v>13</v>
      </c>
      <c r="B945" s="25">
        <v>44562</v>
      </c>
      <c r="C945" t="s">
        <v>67</v>
      </c>
      <c r="D945" t="s">
        <v>71</v>
      </c>
      <c r="E945">
        <v>78568</v>
      </c>
      <c r="F945">
        <v>3</v>
      </c>
    </row>
    <row r="946" spans="1:7" hidden="1">
      <c r="A946" t="s">
        <v>13</v>
      </c>
      <c r="B946" s="25">
        <v>44562</v>
      </c>
      <c r="C946" t="s">
        <v>67</v>
      </c>
      <c r="D946" t="s">
        <v>72</v>
      </c>
      <c r="E946">
        <v>75815</v>
      </c>
      <c r="F946">
        <v>4</v>
      </c>
    </row>
    <row r="947" spans="1:7" hidden="1">
      <c r="A947" t="s">
        <v>13</v>
      </c>
      <c r="B947" s="25">
        <v>44562</v>
      </c>
      <c r="C947" t="s">
        <v>67</v>
      </c>
      <c r="D947" t="s">
        <v>73</v>
      </c>
      <c r="E947">
        <v>60496</v>
      </c>
      <c r="F947">
        <v>6</v>
      </c>
    </row>
    <row r="948" spans="1:7" hidden="1">
      <c r="A948" t="s">
        <v>13</v>
      </c>
      <c r="B948" s="25">
        <v>44562</v>
      </c>
      <c r="C948" t="s">
        <v>67</v>
      </c>
      <c r="D948" t="s">
        <v>74</v>
      </c>
      <c r="E948">
        <v>37479</v>
      </c>
      <c r="F948">
        <v>8</v>
      </c>
    </row>
    <row r="949" spans="1:7" hidden="1">
      <c r="A949" t="s">
        <v>13</v>
      </c>
      <c r="B949" s="25">
        <v>44562</v>
      </c>
      <c r="C949" t="s">
        <v>67</v>
      </c>
      <c r="D949" t="s">
        <v>75</v>
      </c>
      <c r="E949">
        <v>32386</v>
      </c>
      <c r="F949">
        <v>9</v>
      </c>
    </row>
    <row r="950" spans="1:7" hidden="1">
      <c r="A950" t="s">
        <v>13</v>
      </c>
      <c r="B950" s="25">
        <v>44562</v>
      </c>
      <c r="C950" t="s">
        <v>67</v>
      </c>
      <c r="D950" t="s">
        <v>76</v>
      </c>
      <c r="E950">
        <v>46396</v>
      </c>
      <c r="F950">
        <v>7</v>
      </c>
    </row>
    <row r="951" spans="1:7" hidden="1">
      <c r="A951" t="s">
        <v>13</v>
      </c>
      <c r="B951" s="25">
        <v>44562</v>
      </c>
      <c r="C951" t="s">
        <v>67</v>
      </c>
      <c r="D951" t="s">
        <v>77</v>
      </c>
      <c r="E951">
        <v>30247</v>
      </c>
      <c r="F951">
        <v>10</v>
      </c>
    </row>
    <row r="952" spans="1:7" ht="16.2" hidden="1">
      <c r="A952" t="s">
        <v>13</v>
      </c>
      <c r="B952" s="25">
        <v>44562</v>
      </c>
      <c r="C952" t="s">
        <v>78</v>
      </c>
      <c r="D952" t="s">
        <v>80</v>
      </c>
      <c r="E952">
        <v>41562</v>
      </c>
      <c r="F952">
        <v>1</v>
      </c>
      <c r="G952" s="8"/>
    </row>
    <row r="953" spans="1:7" ht="16.2" hidden="1">
      <c r="A953" t="s">
        <v>13</v>
      </c>
      <c r="B953" s="25">
        <v>44562</v>
      </c>
      <c r="C953" t="s">
        <v>78</v>
      </c>
      <c r="D953" t="s">
        <v>179</v>
      </c>
      <c r="E953">
        <v>30271</v>
      </c>
      <c r="F953">
        <v>8</v>
      </c>
      <c r="G953" s="8"/>
    </row>
    <row r="954" spans="1:7" ht="16.2" hidden="1">
      <c r="A954" t="s">
        <v>13</v>
      </c>
      <c r="B954" s="25">
        <v>44562</v>
      </c>
      <c r="C954" t="s">
        <v>78</v>
      </c>
      <c r="D954" t="s">
        <v>79</v>
      </c>
      <c r="E954">
        <v>32441</v>
      </c>
      <c r="F954">
        <v>5</v>
      </c>
      <c r="G954" s="8"/>
    </row>
    <row r="955" spans="1:7" ht="16.2" hidden="1">
      <c r="A955" t="s">
        <v>13</v>
      </c>
      <c r="B955" s="25">
        <v>44562</v>
      </c>
      <c r="C955" t="s">
        <v>78</v>
      </c>
      <c r="D955" t="s">
        <v>83</v>
      </c>
      <c r="E955">
        <v>32588</v>
      </c>
      <c r="F955">
        <v>4</v>
      </c>
      <c r="G955" s="8"/>
    </row>
    <row r="956" spans="1:7" ht="16.2" hidden="1">
      <c r="A956" t="s">
        <v>13</v>
      </c>
      <c r="B956" s="25">
        <v>44562</v>
      </c>
      <c r="C956" t="s">
        <v>78</v>
      </c>
      <c r="D956" t="s">
        <v>170</v>
      </c>
      <c r="E956">
        <v>38149</v>
      </c>
      <c r="F956">
        <v>2</v>
      </c>
      <c r="G956" s="8"/>
    </row>
    <row r="957" spans="1:7" ht="16.2" hidden="1">
      <c r="A957" t="s">
        <v>13</v>
      </c>
      <c r="B957" s="25">
        <v>44562</v>
      </c>
      <c r="C957" t="s">
        <v>78</v>
      </c>
      <c r="D957" t="s">
        <v>129</v>
      </c>
      <c r="E957">
        <v>35021</v>
      </c>
      <c r="F957">
        <v>3</v>
      </c>
      <c r="G957" s="8"/>
    </row>
    <row r="958" spans="1:7" ht="16.2" hidden="1">
      <c r="A958" t="s">
        <v>13</v>
      </c>
      <c r="B958" s="25">
        <v>44562</v>
      </c>
      <c r="C958" t="s">
        <v>78</v>
      </c>
      <c r="D958" t="s">
        <v>81</v>
      </c>
      <c r="E958">
        <v>28388</v>
      </c>
      <c r="F958">
        <v>10</v>
      </c>
      <c r="G958" s="8"/>
    </row>
    <row r="959" spans="1:7" ht="16.2" hidden="1">
      <c r="A959" t="s">
        <v>13</v>
      </c>
      <c r="B959" s="25">
        <v>44562</v>
      </c>
      <c r="C959" t="s">
        <v>78</v>
      </c>
      <c r="D959" t="s">
        <v>85</v>
      </c>
      <c r="E959">
        <v>31295</v>
      </c>
      <c r="F959">
        <v>6</v>
      </c>
      <c r="G959" s="8"/>
    </row>
    <row r="960" spans="1:7" ht="16.2" hidden="1">
      <c r="A960" t="s">
        <v>13</v>
      </c>
      <c r="B960" s="25">
        <v>44562</v>
      </c>
      <c r="C960" t="s">
        <v>78</v>
      </c>
      <c r="D960" t="s">
        <v>84</v>
      </c>
      <c r="E960">
        <v>29315</v>
      </c>
      <c r="F960">
        <v>9</v>
      </c>
      <c r="G960" s="8"/>
    </row>
    <row r="961" spans="1:7" ht="16.2" hidden="1">
      <c r="A961" t="s">
        <v>13</v>
      </c>
      <c r="B961" s="25">
        <v>44562</v>
      </c>
      <c r="C961" t="s">
        <v>78</v>
      </c>
      <c r="D961" t="s">
        <v>180</v>
      </c>
      <c r="E961">
        <v>30509</v>
      </c>
      <c r="F961">
        <v>7</v>
      </c>
      <c r="G961" s="8"/>
    </row>
    <row r="962" spans="1:7" hidden="1">
      <c r="A962" t="s">
        <v>3</v>
      </c>
      <c r="B962" s="25">
        <v>44197</v>
      </c>
      <c r="C962" t="s">
        <v>67</v>
      </c>
      <c r="D962" t="s">
        <v>181</v>
      </c>
      <c r="E962">
        <v>82494</v>
      </c>
      <c r="F962">
        <v>1</v>
      </c>
    </row>
    <row r="963" spans="1:7" hidden="1">
      <c r="A963" t="s">
        <v>3</v>
      </c>
      <c r="B963" s="25">
        <v>44197</v>
      </c>
      <c r="C963" t="s">
        <v>67</v>
      </c>
      <c r="D963" t="s">
        <v>182</v>
      </c>
      <c r="E963">
        <v>35497</v>
      </c>
      <c r="F963">
        <v>2</v>
      </c>
    </row>
    <row r="964" spans="1:7" hidden="1">
      <c r="A964" t="s">
        <v>3</v>
      </c>
      <c r="B964" s="25">
        <v>44197</v>
      </c>
      <c r="C964" t="s">
        <v>67</v>
      </c>
      <c r="D964" t="s">
        <v>183</v>
      </c>
      <c r="E964">
        <v>34666</v>
      </c>
      <c r="F964">
        <v>3</v>
      </c>
    </row>
    <row r="965" spans="1:7" hidden="1">
      <c r="A965" t="s">
        <v>3</v>
      </c>
      <c r="B965" s="25">
        <v>44197</v>
      </c>
      <c r="C965" t="s">
        <v>67</v>
      </c>
      <c r="D965" t="s">
        <v>184</v>
      </c>
      <c r="E965">
        <v>33559</v>
      </c>
      <c r="F965">
        <v>4</v>
      </c>
    </row>
    <row r="966" spans="1:7" hidden="1">
      <c r="A966" t="s">
        <v>3</v>
      </c>
      <c r="B966" s="25">
        <v>44197</v>
      </c>
      <c r="C966" t="s">
        <v>67</v>
      </c>
      <c r="D966" t="s">
        <v>185</v>
      </c>
      <c r="E966">
        <v>22616</v>
      </c>
      <c r="F966">
        <v>5</v>
      </c>
    </row>
    <row r="967" spans="1:7" hidden="1">
      <c r="A967" t="s">
        <v>3</v>
      </c>
      <c r="B967" s="25">
        <v>44197</v>
      </c>
      <c r="C967" t="s">
        <v>67</v>
      </c>
      <c r="D967" t="s">
        <v>186</v>
      </c>
      <c r="E967">
        <v>20033</v>
      </c>
      <c r="F967">
        <v>6</v>
      </c>
    </row>
    <row r="968" spans="1:7" hidden="1">
      <c r="A968" t="s">
        <v>3</v>
      </c>
      <c r="B968" s="25">
        <v>44197</v>
      </c>
      <c r="C968" t="s">
        <v>67</v>
      </c>
      <c r="D968" t="s">
        <v>187</v>
      </c>
      <c r="E968">
        <v>16212</v>
      </c>
      <c r="F968">
        <v>7</v>
      </c>
    </row>
    <row r="969" spans="1:7" hidden="1">
      <c r="A969" t="s">
        <v>3</v>
      </c>
      <c r="B969" s="25">
        <v>44197</v>
      </c>
      <c r="C969" t="s">
        <v>67</v>
      </c>
      <c r="D969" t="s">
        <v>188</v>
      </c>
      <c r="E969">
        <v>13163</v>
      </c>
      <c r="F969">
        <v>8</v>
      </c>
    </row>
    <row r="970" spans="1:7" hidden="1">
      <c r="A970" t="s">
        <v>3</v>
      </c>
      <c r="B970" s="25">
        <v>44197</v>
      </c>
      <c r="C970" t="s">
        <v>67</v>
      </c>
      <c r="D970" t="s">
        <v>189</v>
      </c>
      <c r="E970">
        <v>9637</v>
      </c>
      <c r="F970">
        <v>9</v>
      </c>
    </row>
    <row r="971" spans="1:7" hidden="1">
      <c r="A971" t="s">
        <v>3</v>
      </c>
      <c r="B971" s="25">
        <v>44197</v>
      </c>
      <c r="C971" t="s">
        <v>67</v>
      </c>
      <c r="D971" t="s">
        <v>190</v>
      </c>
      <c r="E971">
        <v>7289</v>
      </c>
      <c r="F971">
        <v>10</v>
      </c>
    </row>
    <row r="972" spans="1:7" hidden="1">
      <c r="A972" t="s">
        <v>3</v>
      </c>
      <c r="B972" s="25">
        <v>44197</v>
      </c>
      <c r="C972" t="s">
        <v>78</v>
      </c>
      <c r="D972" t="s">
        <v>191</v>
      </c>
      <c r="E972">
        <v>27397</v>
      </c>
      <c r="F972">
        <v>1</v>
      </c>
    </row>
    <row r="973" spans="1:7" hidden="1">
      <c r="A973" t="s">
        <v>3</v>
      </c>
      <c r="B973" s="25">
        <v>44197</v>
      </c>
      <c r="C973" t="s">
        <v>78</v>
      </c>
      <c r="D973" t="s">
        <v>192</v>
      </c>
      <c r="E973">
        <v>22168</v>
      </c>
      <c r="F973">
        <v>2</v>
      </c>
    </row>
    <row r="974" spans="1:7" hidden="1">
      <c r="A974" t="s">
        <v>3</v>
      </c>
      <c r="B974" s="25">
        <v>44197</v>
      </c>
      <c r="C974" t="s">
        <v>78</v>
      </c>
      <c r="D974" t="s">
        <v>193</v>
      </c>
      <c r="E974">
        <v>20689</v>
      </c>
      <c r="F974">
        <v>3</v>
      </c>
    </row>
    <row r="975" spans="1:7" hidden="1">
      <c r="A975" t="s">
        <v>3</v>
      </c>
      <c r="B975" s="25">
        <v>44197</v>
      </c>
      <c r="C975" t="s">
        <v>78</v>
      </c>
      <c r="D975" t="s">
        <v>194</v>
      </c>
      <c r="E975">
        <v>17836</v>
      </c>
      <c r="F975">
        <v>4</v>
      </c>
    </row>
    <row r="976" spans="1:7" hidden="1">
      <c r="A976" t="s">
        <v>3</v>
      </c>
      <c r="B976" s="25">
        <v>44197</v>
      </c>
      <c r="C976" t="s">
        <v>78</v>
      </c>
      <c r="D976" t="s">
        <v>195</v>
      </c>
      <c r="E976">
        <v>13979</v>
      </c>
      <c r="F976">
        <v>5</v>
      </c>
    </row>
    <row r="977" spans="1:6" hidden="1">
      <c r="A977" t="s">
        <v>3</v>
      </c>
      <c r="B977" s="25">
        <v>44197</v>
      </c>
      <c r="C977" t="s">
        <v>78</v>
      </c>
      <c r="D977" t="s">
        <v>196</v>
      </c>
      <c r="E977">
        <v>12116</v>
      </c>
      <c r="F977">
        <v>6</v>
      </c>
    </row>
    <row r="978" spans="1:6" hidden="1">
      <c r="A978" t="s">
        <v>3</v>
      </c>
      <c r="B978" s="25">
        <v>44197</v>
      </c>
      <c r="C978" t="s">
        <v>78</v>
      </c>
      <c r="D978" t="s">
        <v>197</v>
      </c>
      <c r="E978">
        <v>11054</v>
      </c>
      <c r="F978">
        <v>7</v>
      </c>
    </row>
    <row r="979" spans="1:6" hidden="1">
      <c r="A979" t="s">
        <v>3</v>
      </c>
      <c r="B979" s="25">
        <v>44197</v>
      </c>
      <c r="C979" t="s">
        <v>78</v>
      </c>
      <c r="D979" t="s">
        <v>198</v>
      </c>
      <c r="E979">
        <v>9475</v>
      </c>
      <c r="F979">
        <v>8</v>
      </c>
    </row>
    <row r="980" spans="1:6" hidden="1">
      <c r="A980" t="s">
        <v>3</v>
      </c>
      <c r="B980" s="25">
        <v>44197</v>
      </c>
      <c r="C980" t="s">
        <v>78</v>
      </c>
      <c r="D980" t="s">
        <v>199</v>
      </c>
      <c r="E980">
        <v>8546</v>
      </c>
      <c r="F980">
        <v>9</v>
      </c>
    </row>
    <row r="981" spans="1:6" hidden="1">
      <c r="A981" t="s">
        <v>3</v>
      </c>
      <c r="B981" s="25">
        <v>44197</v>
      </c>
      <c r="C981" t="s">
        <v>78</v>
      </c>
      <c r="D981" t="s">
        <v>200</v>
      </c>
      <c r="E981">
        <v>7316</v>
      </c>
      <c r="F981">
        <v>10</v>
      </c>
    </row>
    <row r="982" spans="1:6" hidden="1">
      <c r="A982" t="s">
        <v>3</v>
      </c>
      <c r="B982" s="25">
        <v>44228</v>
      </c>
      <c r="C982" t="s">
        <v>67</v>
      </c>
      <c r="D982" t="s">
        <v>181</v>
      </c>
      <c r="E982">
        <v>76364</v>
      </c>
      <c r="F982">
        <v>1</v>
      </c>
    </row>
    <row r="983" spans="1:6" hidden="1">
      <c r="A983" t="s">
        <v>3</v>
      </c>
      <c r="B983" s="25">
        <v>44228</v>
      </c>
      <c r="C983" t="s">
        <v>67</v>
      </c>
      <c r="D983" t="s">
        <v>182</v>
      </c>
      <c r="E983">
        <v>33346</v>
      </c>
      <c r="F983">
        <v>2</v>
      </c>
    </row>
    <row r="984" spans="1:6" hidden="1">
      <c r="A984" t="s">
        <v>3</v>
      </c>
      <c r="B984" s="25">
        <v>44228</v>
      </c>
      <c r="C984" t="s">
        <v>67</v>
      </c>
      <c r="D984" t="s">
        <v>183</v>
      </c>
      <c r="E984">
        <v>32496</v>
      </c>
      <c r="F984">
        <v>3</v>
      </c>
    </row>
    <row r="985" spans="1:6" hidden="1">
      <c r="A985" t="s">
        <v>3</v>
      </c>
      <c r="B985" s="25">
        <v>44228</v>
      </c>
      <c r="C985" t="s">
        <v>67</v>
      </c>
      <c r="D985" t="s">
        <v>184</v>
      </c>
      <c r="E985">
        <v>27998</v>
      </c>
      <c r="F985">
        <v>4</v>
      </c>
    </row>
    <row r="986" spans="1:6" hidden="1">
      <c r="A986" t="s">
        <v>3</v>
      </c>
      <c r="B986" s="25">
        <v>44228</v>
      </c>
      <c r="C986" t="s">
        <v>67</v>
      </c>
      <c r="D986" t="s">
        <v>185</v>
      </c>
      <c r="E986">
        <v>24221</v>
      </c>
      <c r="F986">
        <v>5</v>
      </c>
    </row>
    <row r="987" spans="1:6" hidden="1">
      <c r="A987" t="s">
        <v>3</v>
      </c>
      <c r="B987" s="25">
        <v>44228</v>
      </c>
      <c r="C987" t="s">
        <v>67</v>
      </c>
      <c r="D987" t="s">
        <v>186</v>
      </c>
      <c r="E987">
        <v>22877</v>
      </c>
      <c r="F987">
        <v>6</v>
      </c>
    </row>
    <row r="988" spans="1:6" hidden="1">
      <c r="A988" t="s">
        <v>3</v>
      </c>
      <c r="B988" s="25">
        <v>44228</v>
      </c>
      <c r="C988" t="s">
        <v>67</v>
      </c>
      <c r="D988" t="s">
        <v>187</v>
      </c>
      <c r="E988">
        <v>18058</v>
      </c>
      <c r="F988">
        <v>7</v>
      </c>
    </row>
    <row r="989" spans="1:6" hidden="1">
      <c r="A989" t="s">
        <v>3</v>
      </c>
      <c r="B989" s="25">
        <v>44228</v>
      </c>
      <c r="C989" t="s">
        <v>67</v>
      </c>
      <c r="D989" t="s">
        <v>188</v>
      </c>
      <c r="E989">
        <v>17545</v>
      </c>
      <c r="F989">
        <v>8</v>
      </c>
    </row>
    <row r="990" spans="1:6" hidden="1">
      <c r="A990" t="s">
        <v>3</v>
      </c>
      <c r="B990" s="25">
        <v>44228</v>
      </c>
      <c r="C990" t="s">
        <v>67</v>
      </c>
      <c r="D990" t="s">
        <v>189</v>
      </c>
      <c r="E990">
        <v>9197</v>
      </c>
      <c r="F990">
        <v>9</v>
      </c>
    </row>
    <row r="991" spans="1:6" hidden="1">
      <c r="A991" t="s">
        <v>3</v>
      </c>
      <c r="B991" s="25">
        <v>44228</v>
      </c>
      <c r="C991" t="s">
        <v>67</v>
      </c>
      <c r="D991" t="s">
        <v>190</v>
      </c>
      <c r="E991">
        <v>6086</v>
      </c>
      <c r="F991">
        <v>10</v>
      </c>
    </row>
    <row r="992" spans="1:6" hidden="1">
      <c r="A992" t="s">
        <v>3</v>
      </c>
      <c r="B992" s="25">
        <v>44228</v>
      </c>
      <c r="C992" t="s">
        <v>78</v>
      </c>
      <c r="D992" t="s">
        <v>191</v>
      </c>
      <c r="E992">
        <v>19195</v>
      </c>
      <c r="F992">
        <v>1</v>
      </c>
    </row>
    <row r="993" spans="1:6" hidden="1">
      <c r="A993" t="s">
        <v>3</v>
      </c>
      <c r="B993" s="25">
        <v>44228</v>
      </c>
      <c r="C993" t="s">
        <v>78</v>
      </c>
      <c r="D993" t="s">
        <v>192</v>
      </c>
      <c r="E993">
        <v>16737</v>
      </c>
      <c r="F993">
        <v>2</v>
      </c>
    </row>
    <row r="994" spans="1:6" hidden="1">
      <c r="A994" t="s">
        <v>3</v>
      </c>
      <c r="B994" s="25">
        <v>44228</v>
      </c>
      <c r="C994" t="s">
        <v>78</v>
      </c>
      <c r="D994" t="s">
        <v>193</v>
      </c>
      <c r="E994">
        <v>13108</v>
      </c>
      <c r="F994">
        <v>4</v>
      </c>
    </row>
    <row r="995" spans="1:6" hidden="1">
      <c r="A995" t="s">
        <v>3</v>
      </c>
      <c r="B995" s="25">
        <v>44228</v>
      </c>
      <c r="C995" t="s">
        <v>78</v>
      </c>
      <c r="D995" t="s">
        <v>194</v>
      </c>
      <c r="E995">
        <v>1195</v>
      </c>
      <c r="F995">
        <v>5</v>
      </c>
    </row>
    <row r="996" spans="1:6" hidden="1">
      <c r="A996" t="s">
        <v>3</v>
      </c>
      <c r="B996" s="25">
        <v>44228</v>
      </c>
      <c r="C996" t="s">
        <v>78</v>
      </c>
      <c r="D996" t="s">
        <v>195</v>
      </c>
      <c r="E996">
        <v>10397</v>
      </c>
      <c r="F996">
        <v>6</v>
      </c>
    </row>
    <row r="997" spans="1:6" hidden="1">
      <c r="A997" t="s">
        <v>3</v>
      </c>
      <c r="B997" s="25">
        <v>44228</v>
      </c>
      <c r="C997" t="s">
        <v>78</v>
      </c>
      <c r="D997" t="s">
        <v>196</v>
      </c>
      <c r="E997">
        <v>15551</v>
      </c>
      <c r="F997">
        <v>3</v>
      </c>
    </row>
    <row r="998" spans="1:6" hidden="1">
      <c r="A998" t="s">
        <v>3</v>
      </c>
      <c r="B998" s="25">
        <v>44228</v>
      </c>
      <c r="C998" t="s">
        <v>78</v>
      </c>
      <c r="D998" t="s">
        <v>201</v>
      </c>
      <c r="E998">
        <v>5186</v>
      </c>
      <c r="F998">
        <v>10</v>
      </c>
    </row>
    <row r="999" spans="1:6" hidden="1">
      <c r="A999" t="s">
        <v>3</v>
      </c>
      <c r="B999" s="25">
        <v>44228</v>
      </c>
      <c r="C999" t="s">
        <v>78</v>
      </c>
      <c r="D999" t="s">
        <v>198</v>
      </c>
      <c r="E999">
        <v>6707</v>
      </c>
      <c r="F999">
        <v>8</v>
      </c>
    </row>
    <row r="1000" spans="1:6" hidden="1">
      <c r="A1000" t="s">
        <v>3</v>
      </c>
      <c r="B1000" s="25">
        <v>44228</v>
      </c>
      <c r="C1000" t="s">
        <v>78</v>
      </c>
      <c r="D1000" t="s">
        <v>199</v>
      </c>
      <c r="E1000">
        <v>698</v>
      </c>
      <c r="F1000">
        <v>7</v>
      </c>
    </row>
    <row r="1001" spans="1:6" hidden="1">
      <c r="A1001" t="s">
        <v>3</v>
      </c>
      <c r="B1001" s="25">
        <v>44228</v>
      </c>
      <c r="C1001" t="s">
        <v>78</v>
      </c>
      <c r="D1001" t="s">
        <v>200</v>
      </c>
      <c r="E1001">
        <v>6594</v>
      </c>
      <c r="F1001">
        <v>9</v>
      </c>
    </row>
    <row r="1002" spans="1:6" hidden="1">
      <c r="A1002" t="s">
        <v>3</v>
      </c>
      <c r="B1002" s="25">
        <v>44256</v>
      </c>
      <c r="C1002" t="s">
        <v>67</v>
      </c>
      <c r="D1002" t="s">
        <v>181</v>
      </c>
      <c r="E1002">
        <v>47726</v>
      </c>
      <c r="F1002">
        <v>1</v>
      </c>
    </row>
    <row r="1003" spans="1:6" hidden="1">
      <c r="A1003" t="s">
        <v>3</v>
      </c>
      <c r="B1003" s="25">
        <v>44256</v>
      </c>
      <c r="C1003" t="s">
        <v>67</v>
      </c>
      <c r="D1003" t="s">
        <v>182</v>
      </c>
      <c r="E1003">
        <v>28514</v>
      </c>
      <c r="F1003">
        <v>2</v>
      </c>
    </row>
    <row r="1004" spans="1:6" hidden="1">
      <c r="A1004" t="s">
        <v>3</v>
      </c>
      <c r="B1004" s="25">
        <v>44256</v>
      </c>
      <c r="C1004" t="s">
        <v>67</v>
      </c>
      <c r="D1004" t="s">
        <v>183</v>
      </c>
      <c r="E1004">
        <v>25713</v>
      </c>
      <c r="F1004">
        <v>3</v>
      </c>
    </row>
    <row r="1005" spans="1:6" hidden="1">
      <c r="A1005" t="s">
        <v>3</v>
      </c>
      <c r="B1005" s="25">
        <v>44256</v>
      </c>
      <c r="C1005" t="s">
        <v>67</v>
      </c>
      <c r="D1005" t="s">
        <v>184</v>
      </c>
      <c r="E1005">
        <v>18722</v>
      </c>
      <c r="F1005">
        <v>5</v>
      </c>
    </row>
    <row r="1006" spans="1:6" hidden="1">
      <c r="A1006" t="s">
        <v>3</v>
      </c>
      <c r="B1006" s="25">
        <v>44256</v>
      </c>
      <c r="C1006" t="s">
        <v>67</v>
      </c>
      <c r="D1006" t="s">
        <v>185</v>
      </c>
      <c r="E1006">
        <v>19523</v>
      </c>
      <c r="F1006">
        <v>4</v>
      </c>
    </row>
    <row r="1007" spans="1:6" hidden="1">
      <c r="A1007" t="s">
        <v>3</v>
      </c>
      <c r="B1007" s="25">
        <v>44256</v>
      </c>
      <c r="C1007" t="s">
        <v>67</v>
      </c>
      <c r="D1007" t="s">
        <v>186</v>
      </c>
      <c r="E1007">
        <v>16.847000000000001</v>
      </c>
      <c r="F1007">
        <v>6</v>
      </c>
    </row>
    <row r="1008" spans="1:6" hidden="1">
      <c r="A1008" t="s">
        <v>3</v>
      </c>
      <c r="B1008" s="25">
        <v>44256</v>
      </c>
      <c r="C1008" t="s">
        <v>67</v>
      </c>
      <c r="D1008" t="s">
        <v>187</v>
      </c>
      <c r="E1008">
        <v>13.526</v>
      </c>
      <c r="F1008">
        <v>9</v>
      </c>
    </row>
    <row r="1009" spans="1:6" hidden="1">
      <c r="A1009" t="s">
        <v>3</v>
      </c>
      <c r="B1009" s="25">
        <v>44256</v>
      </c>
      <c r="C1009" t="s">
        <v>67</v>
      </c>
      <c r="D1009" t="s">
        <v>188</v>
      </c>
      <c r="E1009">
        <v>16.338000000000001</v>
      </c>
      <c r="F1009">
        <v>7</v>
      </c>
    </row>
    <row r="1010" spans="1:6" hidden="1">
      <c r="A1010" t="s">
        <v>3</v>
      </c>
      <c r="B1010" s="25">
        <v>44256</v>
      </c>
      <c r="C1010" t="s">
        <v>67</v>
      </c>
      <c r="D1010" t="s">
        <v>202</v>
      </c>
      <c r="E1010">
        <v>15.257999999999999</v>
      </c>
      <c r="F1010">
        <v>8</v>
      </c>
    </row>
    <row r="1011" spans="1:6" hidden="1">
      <c r="A1011" t="s">
        <v>3</v>
      </c>
      <c r="B1011" s="25">
        <v>44256</v>
      </c>
      <c r="C1011" t="s">
        <v>67</v>
      </c>
      <c r="D1011" t="s">
        <v>203</v>
      </c>
      <c r="E1011">
        <v>9.8840000000000003</v>
      </c>
      <c r="F1011">
        <v>10</v>
      </c>
    </row>
    <row r="1012" spans="1:6" hidden="1">
      <c r="A1012" t="s">
        <v>3</v>
      </c>
      <c r="B1012" s="25">
        <v>44256</v>
      </c>
      <c r="C1012" t="s">
        <v>78</v>
      </c>
      <c r="D1012" t="s">
        <v>191</v>
      </c>
      <c r="E1012">
        <v>17.773</v>
      </c>
      <c r="F1012">
        <v>2</v>
      </c>
    </row>
    <row r="1013" spans="1:6" hidden="1">
      <c r="A1013" t="s">
        <v>3</v>
      </c>
      <c r="B1013" s="25">
        <v>44256</v>
      </c>
      <c r="C1013" t="s">
        <v>78</v>
      </c>
      <c r="D1013" t="s">
        <v>192</v>
      </c>
      <c r="E1013">
        <v>22.853000000000002</v>
      </c>
      <c r="F1013">
        <v>1</v>
      </c>
    </row>
    <row r="1014" spans="1:6" hidden="1">
      <c r="A1014" t="s">
        <v>3</v>
      </c>
      <c r="B1014" s="25">
        <v>44256</v>
      </c>
      <c r="C1014" t="s">
        <v>78</v>
      </c>
      <c r="D1014" t="s">
        <v>193</v>
      </c>
      <c r="E1014">
        <v>10.706</v>
      </c>
      <c r="F1014">
        <v>5</v>
      </c>
    </row>
    <row r="1015" spans="1:6" hidden="1">
      <c r="A1015" t="s">
        <v>3</v>
      </c>
      <c r="B1015" s="25">
        <v>44256</v>
      </c>
      <c r="C1015" t="s">
        <v>78</v>
      </c>
      <c r="D1015" t="s">
        <v>194</v>
      </c>
      <c r="E1015">
        <v>15.273</v>
      </c>
      <c r="F1015">
        <v>4</v>
      </c>
    </row>
    <row r="1016" spans="1:6" hidden="1">
      <c r="A1016" t="s">
        <v>3</v>
      </c>
      <c r="B1016" s="25">
        <v>44256</v>
      </c>
      <c r="C1016" t="s">
        <v>78</v>
      </c>
      <c r="D1016" t="s">
        <v>195</v>
      </c>
      <c r="E1016">
        <v>10.284000000000001</v>
      </c>
      <c r="F1016">
        <v>6</v>
      </c>
    </row>
    <row r="1017" spans="1:6" hidden="1">
      <c r="A1017" t="s">
        <v>3</v>
      </c>
      <c r="B1017" s="25">
        <v>44256</v>
      </c>
      <c r="C1017" t="s">
        <v>78</v>
      </c>
      <c r="D1017" t="s">
        <v>196</v>
      </c>
      <c r="E1017">
        <v>16.344000000000001</v>
      </c>
      <c r="F1017">
        <v>3</v>
      </c>
    </row>
    <row r="1018" spans="1:6" hidden="1">
      <c r="A1018" t="s">
        <v>3</v>
      </c>
      <c r="B1018" s="25">
        <v>44256</v>
      </c>
      <c r="C1018" t="s">
        <v>78</v>
      </c>
      <c r="D1018" t="s">
        <v>204</v>
      </c>
      <c r="E1018">
        <v>5.3520000000000003</v>
      </c>
      <c r="F1018">
        <v>10</v>
      </c>
    </row>
    <row r="1019" spans="1:6" hidden="1">
      <c r="A1019" t="s">
        <v>3</v>
      </c>
      <c r="B1019" s="25">
        <v>44256</v>
      </c>
      <c r="C1019" t="s">
        <v>78</v>
      </c>
      <c r="D1019" t="s">
        <v>198</v>
      </c>
      <c r="E1019">
        <v>6.7210000000000001</v>
      </c>
      <c r="F1019">
        <v>7</v>
      </c>
    </row>
    <row r="1020" spans="1:6" hidden="1">
      <c r="A1020" t="s">
        <v>3</v>
      </c>
      <c r="B1020" s="25">
        <v>44256</v>
      </c>
      <c r="C1020" t="s">
        <v>78</v>
      </c>
      <c r="D1020" t="s">
        <v>199</v>
      </c>
      <c r="E1020">
        <v>6.0460000000000003</v>
      </c>
      <c r="F1020">
        <v>9</v>
      </c>
    </row>
    <row r="1021" spans="1:6" hidden="1">
      <c r="A1021" t="s">
        <v>3</v>
      </c>
      <c r="B1021" s="25">
        <v>44256</v>
      </c>
      <c r="C1021" t="s">
        <v>78</v>
      </c>
      <c r="D1021" t="s">
        <v>200</v>
      </c>
      <c r="E1021">
        <v>6.4139999999999997</v>
      </c>
      <c r="F1021">
        <v>8</v>
      </c>
    </row>
    <row r="1022" spans="1:6" hidden="1">
      <c r="A1022" t="s">
        <v>3</v>
      </c>
      <c r="B1022" s="25">
        <v>44287</v>
      </c>
      <c r="C1022" t="s">
        <v>67</v>
      </c>
      <c r="D1022" t="s">
        <v>205</v>
      </c>
      <c r="E1022">
        <v>25.638999999999999</v>
      </c>
      <c r="F1022">
        <v>4</v>
      </c>
    </row>
    <row r="1023" spans="1:6" hidden="1">
      <c r="A1023" t="s">
        <v>3</v>
      </c>
      <c r="B1023" s="25">
        <v>44287</v>
      </c>
      <c r="C1023" t="s">
        <v>67</v>
      </c>
      <c r="D1023" t="s">
        <v>206</v>
      </c>
      <c r="E1023">
        <v>15.327</v>
      </c>
      <c r="F1023">
        <v>9</v>
      </c>
    </row>
    <row r="1024" spans="1:6" hidden="1">
      <c r="A1024" t="s">
        <v>3</v>
      </c>
      <c r="B1024" s="25">
        <v>44287</v>
      </c>
      <c r="C1024" t="s">
        <v>67</v>
      </c>
      <c r="D1024" t="s">
        <v>207</v>
      </c>
      <c r="E1024">
        <v>16.13</v>
      </c>
      <c r="F1024">
        <v>8</v>
      </c>
    </row>
    <row r="1025" spans="1:6" hidden="1">
      <c r="A1025" t="s">
        <v>3</v>
      </c>
      <c r="B1025" s="25">
        <v>44287</v>
      </c>
      <c r="C1025" t="s">
        <v>67</v>
      </c>
      <c r="D1025" t="s">
        <v>208</v>
      </c>
      <c r="E1025">
        <v>49.165999999999997</v>
      </c>
      <c r="F1025">
        <v>1</v>
      </c>
    </row>
    <row r="1026" spans="1:6" hidden="1">
      <c r="A1026" t="s">
        <v>3</v>
      </c>
      <c r="B1026" s="25">
        <v>44287</v>
      </c>
      <c r="C1026" t="s">
        <v>67</v>
      </c>
      <c r="D1026" t="s">
        <v>209</v>
      </c>
      <c r="E1026">
        <v>9.5990000000000002</v>
      </c>
      <c r="F1026">
        <v>10</v>
      </c>
    </row>
    <row r="1027" spans="1:6" hidden="1">
      <c r="A1027" t="s">
        <v>3</v>
      </c>
      <c r="B1027" s="25">
        <v>44287</v>
      </c>
      <c r="C1027" t="s">
        <v>67</v>
      </c>
      <c r="D1027" t="s">
        <v>210</v>
      </c>
      <c r="E1027">
        <v>33.009</v>
      </c>
      <c r="F1027">
        <v>2</v>
      </c>
    </row>
    <row r="1028" spans="1:6" hidden="1">
      <c r="A1028" t="s">
        <v>3</v>
      </c>
      <c r="B1028" s="25">
        <v>44287</v>
      </c>
      <c r="C1028" t="s">
        <v>67</v>
      </c>
      <c r="D1028" t="s">
        <v>211</v>
      </c>
      <c r="E1028">
        <v>21.733000000000001</v>
      </c>
      <c r="F1028">
        <v>5</v>
      </c>
    </row>
    <row r="1029" spans="1:6" hidden="1">
      <c r="A1029" t="s">
        <v>3</v>
      </c>
      <c r="B1029" s="25">
        <v>44287</v>
      </c>
      <c r="C1029" t="s">
        <v>67</v>
      </c>
      <c r="D1029" t="s">
        <v>212</v>
      </c>
      <c r="E1029">
        <v>17.103000000000002</v>
      </c>
      <c r="F1029">
        <v>7</v>
      </c>
    </row>
    <row r="1030" spans="1:6" hidden="1">
      <c r="A1030" t="s">
        <v>3</v>
      </c>
      <c r="B1030" s="25">
        <v>44287</v>
      </c>
      <c r="C1030" t="s">
        <v>67</v>
      </c>
      <c r="D1030" t="s">
        <v>202</v>
      </c>
      <c r="E1030">
        <v>27.759</v>
      </c>
      <c r="F1030">
        <v>3</v>
      </c>
    </row>
    <row r="1031" spans="1:6" hidden="1">
      <c r="A1031" t="s">
        <v>3</v>
      </c>
      <c r="B1031" s="25">
        <v>44287</v>
      </c>
      <c r="C1031" t="s">
        <v>67</v>
      </c>
      <c r="D1031" t="s">
        <v>203</v>
      </c>
      <c r="E1031">
        <v>17.641999999999999</v>
      </c>
      <c r="F1031">
        <v>6</v>
      </c>
    </row>
    <row r="1032" spans="1:6" hidden="1">
      <c r="A1032" t="s">
        <v>3</v>
      </c>
      <c r="B1032" s="25">
        <v>44287</v>
      </c>
      <c r="C1032" t="s">
        <v>78</v>
      </c>
      <c r="D1032" t="s">
        <v>213</v>
      </c>
      <c r="E1032">
        <v>2.59</v>
      </c>
      <c r="F1032">
        <v>9</v>
      </c>
    </row>
    <row r="1033" spans="1:6" hidden="1">
      <c r="A1033" t="s">
        <v>3</v>
      </c>
      <c r="B1033" s="25">
        <v>44287</v>
      </c>
      <c r="C1033" t="s">
        <v>78</v>
      </c>
      <c r="D1033" t="s">
        <v>192</v>
      </c>
      <c r="E1033">
        <v>21.4</v>
      </c>
      <c r="F1033">
        <v>1</v>
      </c>
    </row>
    <row r="1034" spans="1:6" hidden="1">
      <c r="A1034" t="s">
        <v>3</v>
      </c>
      <c r="B1034" s="25">
        <v>44287</v>
      </c>
      <c r="C1034" t="s">
        <v>78</v>
      </c>
      <c r="D1034" t="s">
        <v>193</v>
      </c>
      <c r="E1034">
        <v>3.3769999999999998</v>
      </c>
      <c r="F1034">
        <v>6</v>
      </c>
    </row>
    <row r="1035" spans="1:6" hidden="1">
      <c r="A1035" t="s">
        <v>3</v>
      </c>
      <c r="B1035" s="25">
        <v>44287</v>
      </c>
      <c r="C1035" t="s">
        <v>78</v>
      </c>
      <c r="D1035" t="s">
        <v>194</v>
      </c>
      <c r="E1035">
        <v>9.593</v>
      </c>
      <c r="F1035">
        <v>2</v>
      </c>
    </row>
    <row r="1036" spans="1:6" hidden="1">
      <c r="A1036" t="s">
        <v>3</v>
      </c>
      <c r="B1036" s="25">
        <v>44287</v>
      </c>
      <c r="C1036" t="s">
        <v>78</v>
      </c>
      <c r="D1036" t="s">
        <v>195</v>
      </c>
      <c r="E1036">
        <v>2.4510000000000001</v>
      </c>
      <c r="F1036">
        <v>10</v>
      </c>
    </row>
    <row r="1037" spans="1:6" hidden="1">
      <c r="A1037" t="s">
        <v>3</v>
      </c>
      <c r="B1037" s="25">
        <v>44287</v>
      </c>
      <c r="C1037" t="s">
        <v>78</v>
      </c>
      <c r="D1037" t="s">
        <v>196</v>
      </c>
      <c r="E1037">
        <v>5.1669999999999998</v>
      </c>
      <c r="F1037">
        <v>3</v>
      </c>
    </row>
    <row r="1038" spans="1:6" hidden="1">
      <c r="A1038" t="s">
        <v>3</v>
      </c>
      <c r="B1038" s="25">
        <v>44287</v>
      </c>
      <c r="C1038" t="s">
        <v>78</v>
      </c>
      <c r="D1038" t="s">
        <v>204</v>
      </c>
      <c r="E1038">
        <v>3.2869999999999999</v>
      </c>
      <c r="F1038">
        <v>8</v>
      </c>
    </row>
    <row r="1039" spans="1:6" hidden="1">
      <c r="A1039" t="s">
        <v>3</v>
      </c>
      <c r="B1039" s="25">
        <v>44287</v>
      </c>
      <c r="C1039" t="s">
        <v>78</v>
      </c>
      <c r="D1039" t="s">
        <v>214</v>
      </c>
      <c r="E1039">
        <v>3.2919999999999998</v>
      </c>
      <c r="F1039">
        <v>7</v>
      </c>
    </row>
    <row r="1040" spans="1:6" hidden="1">
      <c r="A1040" t="s">
        <v>3</v>
      </c>
      <c r="B1040" s="25">
        <v>44287</v>
      </c>
      <c r="C1040" t="s">
        <v>78</v>
      </c>
      <c r="D1040" t="s">
        <v>199</v>
      </c>
      <c r="E1040">
        <v>3.4079999999999999</v>
      </c>
      <c r="F1040">
        <v>5</v>
      </c>
    </row>
    <row r="1041" spans="1:6" hidden="1">
      <c r="A1041" t="s">
        <v>3</v>
      </c>
      <c r="B1041" s="25">
        <v>44287</v>
      </c>
      <c r="C1041" t="s">
        <v>78</v>
      </c>
      <c r="D1041" t="s">
        <v>200</v>
      </c>
      <c r="E1041">
        <v>5.1559999999999997</v>
      </c>
      <c r="F1041">
        <v>4</v>
      </c>
    </row>
    <row r="1042" spans="1:6" hidden="1">
      <c r="A1042" t="s">
        <v>3</v>
      </c>
      <c r="B1042" s="25">
        <v>44317</v>
      </c>
      <c r="C1042" t="s">
        <v>67</v>
      </c>
      <c r="D1042" t="s">
        <v>205</v>
      </c>
      <c r="E1042">
        <v>16.582000000000001</v>
      </c>
      <c r="F1042">
        <v>4</v>
      </c>
    </row>
    <row r="1043" spans="1:6" hidden="1">
      <c r="A1043" t="s">
        <v>3</v>
      </c>
      <c r="B1043" s="25">
        <v>44317</v>
      </c>
      <c r="C1043" t="s">
        <v>67</v>
      </c>
      <c r="D1043" t="s">
        <v>206</v>
      </c>
      <c r="E1043">
        <v>10.679</v>
      </c>
      <c r="F1043">
        <v>6</v>
      </c>
    </row>
    <row r="1044" spans="1:6" hidden="1">
      <c r="A1044" t="s">
        <v>3</v>
      </c>
      <c r="B1044" s="25">
        <v>44317</v>
      </c>
      <c r="C1044" t="s">
        <v>67</v>
      </c>
      <c r="D1044" t="s">
        <v>207</v>
      </c>
      <c r="E1044">
        <v>5.3479999999999999</v>
      </c>
      <c r="F1044">
        <v>10</v>
      </c>
    </row>
    <row r="1045" spans="1:6" hidden="1">
      <c r="A1045" t="s">
        <v>3</v>
      </c>
      <c r="B1045" s="25">
        <v>44317</v>
      </c>
      <c r="C1045" t="s">
        <v>67</v>
      </c>
      <c r="D1045" t="s">
        <v>208</v>
      </c>
      <c r="E1045">
        <v>18.437999999999999</v>
      </c>
      <c r="F1045">
        <v>3</v>
      </c>
    </row>
    <row r="1046" spans="1:6" hidden="1">
      <c r="A1046" t="s">
        <v>3</v>
      </c>
      <c r="B1046" s="25">
        <v>44317</v>
      </c>
      <c r="C1046" t="s">
        <v>67</v>
      </c>
      <c r="D1046" t="s">
        <v>215</v>
      </c>
      <c r="E1046">
        <v>6.8920000000000003</v>
      </c>
      <c r="F1046">
        <v>9</v>
      </c>
    </row>
    <row r="1047" spans="1:6" hidden="1">
      <c r="A1047" t="s">
        <v>3</v>
      </c>
      <c r="B1047" s="25">
        <v>44317</v>
      </c>
      <c r="C1047" t="s">
        <v>67</v>
      </c>
      <c r="D1047" t="s">
        <v>210</v>
      </c>
      <c r="E1047">
        <v>18.466000000000001</v>
      </c>
      <c r="F1047">
        <v>2</v>
      </c>
    </row>
    <row r="1048" spans="1:6" hidden="1">
      <c r="A1048" t="s">
        <v>3</v>
      </c>
      <c r="B1048" s="25">
        <v>44317</v>
      </c>
      <c r="C1048" t="s">
        <v>67</v>
      </c>
      <c r="D1048" t="s">
        <v>211</v>
      </c>
      <c r="E1048">
        <v>7.2640000000000002</v>
      </c>
      <c r="F1048">
        <v>8</v>
      </c>
    </row>
    <row r="1049" spans="1:6" hidden="1">
      <c r="A1049" t="s">
        <v>3</v>
      </c>
      <c r="B1049" s="25">
        <v>44317</v>
      </c>
      <c r="C1049" t="s">
        <v>67</v>
      </c>
      <c r="D1049" t="s">
        <v>212</v>
      </c>
      <c r="E1049">
        <v>12.654</v>
      </c>
      <c r="F1049">
        <v>5</v>
      </c>
    </row>
    <row r="1050" spans="1:6" hidden="1">
      <c r="A1050" t="s">
        <v>3</v>
      </c>
      <c r="B1050" s="25">
        <v>44317</v>
      </c>
      <c r="C1050" t="s">
        <v>67</v>
      </c>
      <c r="D1050" t="s">
        <v>202</v>
      </c>
      <c r="E1050">
        <v>19.812999999999999</v>
      </c>
      <c r="F1050">
        <v>1</v>
      </c>
    </row>
    <row r="1051" spans="1:6" hidden="1">
      <c r="A1051" t="s">
        <v>3</v>
      </c>
      <c r="B1051" s="25">
        <v>44317</v>
      </c>
      <c r="C1051" t="s">
        <v>67</v>
      </c>
      <c r="D1051" t="s">
        <v>203</v>
      </c>
      <c r="E1051">
        <v>9.7469999999999999</v>
      </c>
      <c r="F1051">
        <v>7</v>
      </c>
    </row>
    <row r="1052" spans="1:6" hidden="1">
      <c r="A1052" t="s">
        <v>3</v>
      </c>
      <c r="B1052" s="25">
        <v>44317</v>
      </c>
      <c r="C1052" t="s">
        <v>78</v>
      </c>
      <c r="D1052" t="s">
        <v>216</v>
      </c>
      <c r="E1052">
        <v>2.657</v>
      </c>
      <c r="F1052">
        <v>9</v>
      </c>
    </row>
    <row r="1053" spans="1:6" hidden="1">
      <c r="A1053" t="s">
        <v>3</v>
      </c>
      <c r="B1053" s="25">
        <v>44317</v>
      </c>
      <c r="C1053" t="s">
        <v>78</v>
      </c>
      <c r="D1053" t="s">
        <v>192</v>
      </c>
      <c r="E1053">
        <v>27.565999999999999</v>
      </c>
      <c r="F1053">
        <v>1</v>
      </c>
    </row>
    <row r="1054" spans="1:6" hidden="1">
      <c r="A1054" t="s">
        <v>3</v>
      </c>
      <c r="B1054" s="25">
        <v>44317</v>
      </c>
      <c r="C1054" t="s">
        <v>78</v>
      </c>
      <c r="D1054" t="s">
        <v>193</v>
      </c>
      <c r="E1054">
        <v>4.2649999999999997</v>
      </c>
      <c r="F1054">
        <v>5</v>
      </c>
    </row>
    <row r="1055" spans="1:6" hidden="1">
      <c r="A1055" t="s">
        <v>3</v>
      </c>
      <c r="B1055" s="25">
        <v>44317</v>
      </c>
      <c r="C1055" t="s">
        <v>78</v>
      </c>
      <c r="D1055" t="s">
        <v>194</v>
      </c>
      <c r="E1055">
        <v>9.4879999999999995</v>
      </c>
      <c r="F1055">
        <v>2</v>
      </c>
    </row>
    <row r="1056" spans="1:6" hidden="1">
      <c r="A1056" t="s">
        <v>3</v>
      </c>
      <c r="B1056" s="25">
        <v>44317</v>
      </c>
      <c r="C1056" t="s">
        <v>78</v>
      </c>
      <c r="D1056" t="s">
        <v>195</v>
      </c>
      <c r="E1056">
        <v>2.6760000000000002</v>
      </c>
      <c r="F1056">
        <v>8</v>
      </c>
    </row>
    <row r="1057" spans="1:6" hidden="1">
      <c r="A1057" t="s">
        <v>3</v>
      </c>
      <c r="B1057" s="25">
        <v>44317</v>
      </c>
      <c r="C1057" t="s">
        <v>78</v>
      </c>
      <c r="D1057" t="s">
        <v>196</v>
      </c>
      <c r="E1057">
        <v>5.89</v>
      </c>
      <c r="F1057">
        <v>4</v>
      </c>
    </row>
    <row r="1058" spans="1:6" hidden="1">
      <c r="A1058" t="s">
        <v>3</v>
      </c>
      <c r="B1058" s="25">
        <v>44317</v>
      </c>
      <c r="C1058" t="s">
        <v>78</v>
      </c>
      <c r="D1058" t="s">
        <v>217</v>
      </c>
      <c r="E1058">
        <v>3.9</v>
      </c>
      <c r="F1058">
        <v>6</v>
      </c>
    </row>
    <row r="1059" spans="1:6" hidden="1">
      <c r="A1059" t="s">
        <v>3</v>
      </c>
      <c r="B1059" s="25">
        <v>44317</v>
      </c>
      <c r="C1059" t="s">
        <v>78</v>
      </c>
      <c r="D1059" t="s">
        <v>204</v>
      </c>
      <c r="E1059">
        <v>2.625</v>
      </c>
      <c r="F1059">
        <v>10</v>
      </c>
    </row>
    <row r="1060" spans="1:6" hidden="1">
      <c r="A1060" t="s">
        <v>3</v>
      </c>
      <c r="B1060" s="25">
        <v>44317</v>
      </c>
      <c r="C1060" t="s">
        <v>78</v>
      </c>
      <c r="D1060" t="s">
        <v>199</v>
      </c>
      <c r="E1060">
        <v>3.5739999999999998</v>
      </c>
      <c r="F1060">
        <v>7</v>
      </c>
    </row>
    <row r="1061" spans="1:6" hidden="1">
      <c r="A1061" t="s">
        <v>3</v>
      </c>
      <c r="B1061" s="25">
        <v>44317</v>
      </c>
      <c r="C1061" t="s">
        <v>78</v>
      </c>
      <c r="D1061" t="s">
        <v>200</v>
      </c>
      <c r="E1061">
        <v>5.9</v>
      </c>
      <c r="F1061">
        <v>3</v>
      </c>
    </row>
    <row r="1062" spans="1:6" hidden="1">
      <c r="A1062" t="s">
        <v>3</v>
      </c>
      <c r="B1062" s="25">
        <v>44348</v>
      </c>
      <c r="C1062" t="s">
        <v>67</v>
      </c>
      <c r="D1062" t="s">
        <v>205</v>
      </c>
      <c r="E1062">
        <v>13.436999999999999</v>
      </c>
      <c r="F1062">
        <v>4</v>
      </c>
    </row>
    <row r="1063" spans="1:6" hidden="1">
      <c r="A1063" t="s">
        <v>3</v>
      </c>
      <c r="B1063" s="25">
        <v>44348</v>
      </c>
      <c r="C1063" t="s">
        <v>67</v>
      </c>
      <c r="D1063" t="s">
        <v>206</v>
      </c>
      <c r="E1063">
        <v>8.7929999999999993</v>
      </c>
      <c r="F1063">
        <v>7</v>
      </c>
    </row>
    <row r="1064" spans="1:6" hidden="1">
      <c r="A1064" t="s">
        <v>3</v>
      </c>
      <c r="B1064" s="25">
        <v>44348</v>
      </c>
      <c r="C1064" t="s">
        <v>67</v>
      </c>
      <c r="D1064" t="s">
        <v>218</v>
      </c>
      <c r="E1064">
        <v>6.0529999999999999</v>
      </c>
      <c r="F1064">
        <v>10</v>
      </c>
    </row>
    <row r="1065" spans="1:6" hidden="1">
      <c r="A1065" t="s">
        <v>3</v>
      </c>
      <c r="B1065" s="25">
        <v>44348</v>
      </c>
      <c r="C1065" t="s">
        <v>67</v>
      </c>
      <c r="D1065" t="s">
        <v>208</v>
      </c>
      <c r="E1065">
        <v>23.957000000000001</v>
      </c>
      <c r="F1065">
        <v>1</v>
      </c>
    </row>
    <row r="1066" spans="1:6" hidden="1">
      <c r="A1066" t="s">
        <v>3</v>
      </c>
      <c r="B1066" s="25">
        <v>44348</v>
      </c>
      <c r="C1066" t="s">
        <v>67</v>
      </c>
      <c r="D1066" t="s">
        <v>209</v>
      </c>
      <c r="E1066">
        <v>6.6680000000000001</v>
      </c>
      <c r="F1066">
        <v>8</v>
      </c>
    </row>
    <row r="1067" spans="1:6" hidden="1">
      <c r="A1067" t="s">
        <v>3</v>
      </c>
      <c r="B1067" s="25">
        <v>44348</v>
      </c>
      <c r="C1067" t="s">
        <v>67</v>
      </c>
      <c r="D1067" t="s">
        <v>210</v>
      </c>
      <c r="E1067">
        <v>17.260999999999999</v>
      </c>
      <c r="F1067">
        <v>3</v>
      </c>
    </row>
    <row r="1068" spans="1:6" hidden="1">
      <c r="A1068" t="s">
        <v>3</v>
      </c>
      <c r="B1068" s="25">
        <v>44348</v>
      </c>
      <c r="C1068" t="s">
        <v>67</v>
      </c>
      <c r="D1068" t="s">
        <v>211</v>
      </c>
      <c r="E1068">
        <v>6.2569999999999997</v>
      </c>
      <c r="F1068">
        <v>9</v>
      </c>
    </row>
    <row r="1069" spans="1:6" hidden="1">
      <c r="A1069" t="s">
        <v>3</v>
      </c>
      <c r="B1069" s="25">
        <v>44348</v>
      </c>
      <c r="C1069" t="s">
        <v>67</v>
      </c>
      <c r="D1069" t="s">
        <v>212</v>
      </c>
      <c r="E1069">
        <v>11.507999999999999</v>
      </c>
      <c r="F1069">
        <v>5</v>
      </c>
    </row>
    <row r="1070" spans="1:6" hidden="1">
      <c r="A1070" t="s">
        <v>3</v>
      </c>
      <c r="B1070" s="25">
        <v>44348</v>
      </c>
      <c r="C1070" t="s">
        <v>67</v>
      </c>
      <c r="D1070" t="s">
        <v>202</v>
      </c>
      <c r="E1070">
        <v>18.318999999999999</v>
      </c>
      <c r="F1070">
        <v>2</v>
      </c>
    </row>
    <row r="1071" spans="1:6" hidden="1">
      <c r="A1071" t="s">
        <v>3</v>
      </c>
      <c r="B1071" s="25">
        <v>44348</v>
      </c>
      <c r="C1071" t="s">
        <v>67</v>
      </c>
      <c r="D1071" t="s">
        <v>203</v>
      </c>
      <c r="E1071">
        <v>9.6509999999999998</v>
      </c>
      <c r="F1071">
        <v>6</v>
      </c>
    </row>
    <row r="1072" spans="1:6" hidden="1">
      <c r="A1072" t="s">
        <v>3</v>
      </c>
      <c r="B1072" s="25">
        <v>44348</v>
      </c>
      <c r="C1072" t="s">
        <v>78</v>
      </c>
      <c r="D1072" t="s">
        <v>216</v>
      </c>
      <c r="E1072">
        <v>2.802</v>
      </c>
      <c r="F1072">
        <v>10</v>
      </c>
    </row>
    <row r="1073" spans="1:6" hidden="1">
      <c r="A1073" t="s">
        <v>3</v>
      </c>
      <c r="B1073" s="25">
        <v>44348</v>
      </c>
      <c r="C1073" t="s">
        <v>78</v>
      </c>
      <c r="D1073" t="s">
        <v>192</v>
      </c>
      <c r="E1073">
        <v>32.502000000000002</v>
      </c>
      <c r="F1073">
        <v>1</v>
      </c>
    </row>
    <row r="1074" spans="1:6" hidden="1">
      <c r="A1074" t="s">
        <v>3</v>
      </c>
      <c r="B1074" s="25">
        <v>44348</v>
      </c>
      <c r="C1074" t="s">
        <v>78</v>
      </c>
      <c r="D1074" t="s">
        <v>213</v>
      </c>
      <c r="E1074">
        <v>3.7450000000000001</v>
      </c>
      <c r="F1074">
        <v>7</v>
      </c>
    </row>
    <row r="1075" spans="1:6" hidden="1">
      <c r="A1075" t="s">
        <v>3</v>
      </c>
      <c r="B1075" s="25">
        <v>44348</v>
      </c>
      <c r="C1075" t="s">
        <v>78</v>
      </c>
      <c r="D1075" t="s">
        <v>194</v>
      </c>
      <c r="E1075">
        <v>18.096</v>
      </c>
      <c r="F1075">
        <v>2</v>
      </c>
    </row>
    <row r="1076" spans="1:6" hidden="1">
      <c r="A1076" t="s">
        <v>3</v>
      </c>
      <c r="B1076" s="25">
        <v>44348</v>
      </c>
      <c r="C1076" t="s">
        <v>78</v>
      </c>
      <c r="D1076" t="s">
        <v>197</v>
      </c>
      <c r="E1076">
        <v>6.048</v>
      </c>
      <c r="F1076">
        <v>3</v>
      </c>
    </row>
    <row r="1077" spans="1:6" hidden="1">
      <c r="A1077" t="s">
        <v>3</v>
      </c>
      <c r="B1077" s="25">
        <v>44348</v>
      </c>
      <c r="C1077" t="s">
        <v>78</v>
      </c>
      <c r="D1077" t="s">
        <v>196</v>
      </c>
      <c r="E1077">
        <v>5.5190000000000001</v>
      </c>
      <c r="F1077">
        <v>5</v>
      </c>
    </row>
    <row r="1078" spans="1:6" hidden="1">
      <c r="A1078" t="s">
        <v>3</v>
      </c>
      <c r="B1078" s="25">
        <v>44348</v>
      </c>
      <c r="C1078" t="s">
        <v>78</v>
      </c>
      <c r="D1078" t="s">
        <v>217</v>
      </c>
      <c r="E1078">
        <v>5.8719999999999999</v>
      </c>
      <c r="F1078">
        <v>4</v>
      </c>
    </row>
    <row r="1079" spans="1:6" hidden="1">
      <c r="A1079" t="s">
        <v>3</v>
      </c>
      <c r="B1079" s="25">
        <v>44348</v>
      </c>
      <c r="C1079" t="s">
        <v>78</v>
      </c>
      <c r="D1079" t="s">
        <v>204</v>
      </c>
      <c r="E1079">
        <v>2.92</v>
      </c>
      <c r="F1079">
        <v>9</v>
      </c>
    </row>
    <row r="1080" spans="1:6" hidden="1">
      <c r="A1080" t="s">
        <v>3</v>
      </c>
      <c r="B1080" s="25">
        <v>44348</v>
      </c>
      <c r="C1080" t="s">
        <v>78</v>
      </c>
      <c r="D1080" t="s">
        <v>199</v>
      </c>
      <c r="E1080">
        <v>3.496</v>
      </c>
      <c r="F1080">
        <v>8</v>
      </c>
    </row>
    <row r="1081" spans="1:6" hidden="1">
      <c r="A1081" t="s">
        <v>3</v>
      </c>
      <c r="B1081" s="25">
        <v>44348</v>
      </c>
      <c r="C1081" t="s">
        <v>78</v>
      </c>
      <c r="D1081" t="s">
        <v>200</v>
      </c>
      <c r="E1081">
        <v>5.4020000000000001</v>
      </c>
      <c r="F1081">
        <v>6</v>
      </c>
    </row>
    <row r="1082" spans="1:6" hidden="1">
      <c r="A1082" t="s">
        <v>3</v>
      </c>
      <c r="B1082" s="25">
        <v>44378</v>
      </c>
      <c r="C1082" t="s">
        <v>67</v>
      </c>
      <c r="D1082" t="s">
        <v>205</v>
      </c>
      <c r="E1082">
        <v>32.655999999999999</v>
      </c>
      <c r="F1082">
        <v>3</v>
      </c>
    </row>
    <row r="1083" spans="1:6" hidden="1">
      <c r="A1083" t="s">
        <v>3</v>
      </c>
      <c r="B1083" s="25">
        <v>44378</v>
      </c>
      <c r="C1083" t="s">
        <v>67</v>
      </c>
      <c r="D1083" t="s">
        <v>206</v>
      </c>
      <c r="E1083">
        <v>18.608000000000001</v>
      </c>
      <c r="F1083">
        <v>8</v>
      </c>
    </row>
    <row r="1084" spans="1:6" hidden="1">
      <c r="A1084" t="s">
        <v>3</v>
      </c>
      <c r="B1084" s="25">
        <v>44378</v>
      </c>
      <c r="C1084" t="s">
        <v>67</v>
      </c>
      <c r="D1084" t="s">
        <v>207</v>
      </c>
      <c r="E1084">
        <v>12.143000000000001</v>
      </c>
      <c r="F1084">
        <v>9</v>
      </c>
    </row>
    <row r="1085" spans="1:6" hidden="1">
      <c r="A1085" t="s">
        <v>3</v>
      </c>
      <c r="B1085" s="25">
        <v>44378</v>
      </c>
      <c r="C1085" t="s">
        <v>67</v>
      </c>
      <c r="D1085" t="s">
        <v>208</v>
      </c>
      <c r="E1085">
        <v>72.418999999999997</v>
      </c>
      <c r="F1085">
        <v>1</v>
      </c>
    </row>
    <row r="1086" spans="1:6" hidden="1">
      <c r="A1086" t="s">
        <v>3</v>
      </c>
      <c r="B1086" s="25">
        <v>44378</v>
      </c>
      <c r="C1086" t="s">
        <v>67</v>
      </c>
      <c r="D1086" t="s">
        <v>219</v>
      </c>
      <c r="E1086">
        <v>11.02</v>
      </c>
      <c r="F1086">
        <v>10</v>
      </c>
    </row>
    <row r="1087" spans="1:6" hidden="1">
      <c r="A1087" t="s">
        <v>3</v>
      </c>
      <c r="B1087" s="25">
        <v>44378</v>
      </c>
      <c r="C1087" t="s">
        <v>67</v>
      </c>
      <c r="D1087" t="s">
        <v>210</v>
      </c>
      <c r="E1087">
        <v>33.082000000000001</v>
      </c>
      <c r="F1087">
        <v>2</v>
      </c>
    </row>
    <row r="1088" spans="1:6" hidden="1">
      <c r="A1088" t="s">
        <v>3</v>
      </c>
      <c r="B1088" s="25">
        <v>44378</v>
      </c>
      <c r="C1088" t="s">
        <v>67</v>
      </c>
      <c r="D1088" t="s">
        <v>211</v>
      </c>
      <c r="E1088">
        <v>21.536000000000001</v>
      </c>
      <c r="F1088">
        <v>6</v>
      </c>
    </row>
    <row r="1089" spans="1:6" hidden="1">
      <c r="A1089" t="s">
        <v>3</v>
      </c>
      <c r="B1089" s="25">
        <v>44378</v>
      </c>
      <c r="C1089" t="s">
        <v>67</v>
      </c>
      <c r="D1089" t="s">
        <v>212</v>
      </c>
      <c r="E1089">
        <v>18.829999999999998</v>
      </c>
      <c r="F1089">
        <v>7</v>
      </c>
    </row>
    <row r="1090" spans="1:6" hidden="1">
      <c r="A1090" t="s">
        <v>3</v>
      </c>
      <c r="B1090" s="25">
        <v>44378</v>
      </c>
      <c r="C1090" t="s">
        <v>67</v>
      </c>
      <c r="D1090" t="s">
        <v>202</v>
      </c>
      <c r="E1090">
        <v>30.228000000000002</v>
      </c>
      <c r="F1090">
        <v>4</v>
      </c>
    </row>
    <row r="1091" spans="1:6" hidden="1">
      <c r="A1091" t="s">
        <v>3</v>
      </c>
      <c r="B1091" s="25">
        <v>44378</v>
      </c>
      <c r="C1091" t="s">
        <v>67</v>
      </c>
      <c r="D1091" t="s">
        <v>203</v>
      </c>
      <c r="E1091">
        <v>29.093</v>
      </c>
      <c r="F1091">
        <v>5</v>
      </c>
    </row>
    <row r="1092" spans="1:6" hidden="1">
      <c r="A1092" t="s">
        <v>3</v>
      </c>
      <c r="B1092" s="25">
        <v>44378</v>
      </c>
      <c r="C1092" t="s">
        <v>78</v>
      </c>
      <c r="D1092" t="s">
        <v>216</v>
      </c>
      <c r="E1092">
        <v>1.96</v>
      </c>
      <c r="F1092">
        <v>9</v>
      </c>
    </row>
    <row r="1093" spans="1:6" hidden="1">
      <c r="A1093" t="s">
        <v>3</v>
      </c>
      <c r="B1093" s="25">
        <v>44378</v>
      </c>
      <c r="C1093" t="s">
        <v>78</v>
      </c>
      <c r="D1093" t="s">
        <v>192</v>
      </c>
      <c r="E1093">
        <v>23.776</v>
      </c>
      <c r="F1093">
        <v>1</v>
      </c>
    </row>
    <row r="1094" spans="1:6" hidden="1">
      <c r="A1094" t="s">
        <v>3</v>
      </c>
      <c r="B1094" s="25">
        <v>44378</v>
      </c>
      <c r="C1094" t="s">
        <v>78</v>
      </c>
      <c r="D1094" t="s">
        <v>213</v>
      </c>
      <c r="E1094">
        <v>2.9870000000000001</v>
      </c>
      <c r="F1094">
        <v>5</v>
      </c>
    </row>
    <row r="1095" spans="1:6" hidden="1">
      <c r="A1095" t="s">
        <v>3</v>
      </c>
      <c r="B1095" s="25">
        <v>44378</v>
      </c>
      <c r="C1095" t="s">
        <v>78</v>
      </c>
      <c r="D1095" t="s">
        <v>194</v>
      </c>
      <c r="E1095">
        <v>14.303000000000001</v>
      </c>
      <c r="F1095">
        <v>2</v>
      </c>
    </row>
    <row r="1096" spans="1:6" hidden="1">
      <c r="A1096" t="s">
        <v>3</v>
      </c>
      <c r="B1096" s="25">
        <v>44378</v>
      </c>
      <c r="C1096" t="s">
        <v>78</v>
      </c>
      <c r="D1096" t="s">
        <v>220</v>
      </c>
      <c r="E1096">
        <v>2.71</v>
      </c>
      <c r="F1096">
        <v>6</v>
      </c>
    </row>
    <row r="1097" spans="1:6" hidden="1">
      <c r="A1097" t="s">
        <v>3</v>
      </c>
      <c r="B1097" s="25">
        <v>44378</v>
      </c>
      <c r="C1097" t="s">
        <v>78</v>
      </c>
      <c r="D1097" t="s">
        <v>221</v>
      </c>
      <c r="E1097">
        <v>2.7080000000000002</v>
      </c>
      <c r="F1097">
        <v>7</v>
      </c>
    </row>
    <row r="1098" spans="1:6" hidden="1">
      <c r="A1098" t="s">
        <v>3</v>
      </c>
      <c r="B1098" s="25">
        <v>44378</v>
      </c>
      <c r="C1098" t="s">
        <v>78</v>
      </c>
      <c r="D1098" t="s">
        <v>217</v>
      </c>
      <c r="E1098">
        <v>5.5060000000000002</v>
      </c>
      <c r="F1098">
        <v>3</v>
      </c>
    </row>
    <row r="1099" spans="1:6" hidden="1">
      <c r="A1099" t="s">
        <v>3</v>
      </c>
      <c r="B1099" s="25">
        <v>44378</v>
      </c>
      <c r="C1099" t="s">
        <v>78</v>
      </c>
      <c r="D1099" t="s">
        <v>204</v>
      </c>
      <c r="E1099">
        <v>3.097</v>
      </c>
      <c r="F1099">
        <v>4</v>
      </c>
    </row>
    <row r="1100" spans="1:6" hidden="1">
      <c r="A1100" t="s">
        <v>3</v>
      </c>
      <c r="B1100" s="25">
        <v>44378</v>
      </c>
      <c r="C1100" t="s">
        <v>78</v>
      </c>
      <c r="D1100" t="s">
        <v>195</v>
      </c>
      <c r="E1100">
        <v>1.5549999999999999</v>
      </c>
      <c r="F1100">
        <v>10</v>
      </c>
    </row>
    <row r="1101" spans="1:6" hidden="1">
      <c r="A1101" t="s">
        <v>3</v>
      </c>
      <c r="B1101" s="25">
        <v>44378</v>
      </c>
      <c r="C1101" t="s">
        <v>78</v>
      </c>
      <c r="D1101" t="s">
        <v>200</v>
      </c>
      <c r="E1101">
        <v>2.2970000000000002</v>
      </c>
      <c r="F1101">
        <v>8</v>
      </c>
    </row>
    <row r="1102" spans="1:6" hidden="1">
      <c r="A1102" t="s">
        <v>3</v>
      </c>
      <c r="B1102" s="25">
        <v>44409</v>
      </c>
      <c r="C1102" t="s">
        <v>67</v>
      </c>
      <c r="D1102" t="s">
        <v>205</v>
      </c>
      <c r="E1102">
        <v>42.661999999999999</v>
      </c>
      <c r="F1102">
        <v>2</v>
      </c>
    </row>
    <row r="1103" spans="1:6" hidden="1">
      <c r="A1103" t="s">
        <v>3</v>
      </c>
      <c r="B1103" s="25">
        <v>44409</v>
      </c>
      <c r="C1103" t="s">
        <v>67</v>
      </c>
      <c r="D1103" t="s">
        <v>206</v>
      </c>
      <c r="E1103">
        <v>23.071999999999999</v>
      </c>
      <c r="F1103">
        <v>8</v>
      </c>
    </row>
    <row r="1104" spans="1:6" hidden="1">
      <c r="A1104" t="s">
        <v>3</v>
      </c>
      <c r="B1104" s="25">
        <v>44409</v>
      </c>
      <c r="C1104" t="s">
        <v>67</v>
      </c>
      <c r="D1104" t="s">
        <v>207</v>
      </c>
      <c r="E1104">
        <v>17.440999999999999</v>
      </c>
      <c r="F1104">
        <v>10</v>
      </c>
    </row>
    <row r="1105" spans="1:6" hidden="1">
      <c r="A1105" t="s">
        <v>3</v>
      </c>
      <c r="B1105" s="25">
        <v>44409</v>
      </c>
      <c r="C1105" t="s">
        <v>67</v>
      </c>
      <c r="D1105" t="s">
        <v>208</v>
      </c>
      <c r="E1105">
        <v>92.013999999999996</v>
      </c>
      <c r="F1105">
        <v>1</v>
      </c>
    </row>
    <row r="1106" spans="1:6" hidden="1">
      <c r="A1106" t="s">
        <v>3</v>
      </c>
      <c r="B1106" s="25">
        <v>44409</v>
      </c>
      <c r="C1106" t="s">
        <v>67</v>
      </c>
      <c r="D1106" t="s">
        <v>184</v>
      </c>
      <c r="E1106">
        <v>20.172000000000001</v>
      </c>
      <c r="F1106">
        <v>9</v>
      </c>
    </row>
    <row r="1107" spans="1:6" hidden="1">
      <c r="A1107" t="s">
        <v>3</v>
      </c>
      <c r="B1107" s="25">
        <v>44409</v>
      </c>
      <c r="C1107" t="s">
        <v>67</v>
      </c>
      <c r="D1107" t="s">
        <v>210</v>
      </c>
      <c r="E1107">
        <v>42.115000000000002</v>
      </c>
      <c r="F1107">
        <v>3</v>
      </c>
    </row>
    <row r="1108" spans="1:6" hidden="1">
      <c r="A1108" t="s">
        <v>3</v>
      </c>
      <c r="B1108" s="25">
        <v>44409</v>
      </c>
      <c r="C1108" t="s">
        <v>67</v>
      </c>
      <c r="D1108" t="s">
        <v>211</v>
      </c>
      <c r="E1108">
        <v>31.734000000000002</v>
      </c>
      <c r="F1108">
        <v>5</v>
      </c>
    </row>
    <row r="1109" spans="1:6" hidden="1">
      <c r="A1109" t="s">
        <v>3</v>
      </c>
      <c r="B1109" s="25">
        <v>44409</v>
      </c>
      <c r="C1109" t="s">
        <v>67</v>
      </c>
      <c r="D1109" t="s">
        <v>212</v>
      </c>
      <c r="E1109">
        <v>23.728999999999999</v>
      </c>
      <c r="F1109">
        <v>7</v>
      </c>
    </row>
    <row r="1110" spans="1:6" hidden="1">
      <c r="A1110" t="s">
        <v>3</v>
      </c>
      <c r="B1110" s="25">
        <v>44409</v>
      </c>
      <c r="C1110" t="s">
        <v>67</v>
      </c>
      <c r="D1110" t="s">
        <v>202</v>
      </c>
      <c r="E1110">
        <v>39.229999999999997</v>
      </c>
      <c r="F1110">
        <v>4</v>
      </c>
    </row>
    <row r="1111" spans="1:6" hidden="1">
      <c r="A1111" t="s">
        <v>3</v>
      </c>
      <c r="B1111" s="25">
        <v>44409</v>
      </c>
      <c r="C1111" t="s">
        <v>67</v>
      </c>
      <c r="D1111" t="s">
        <v>203</v>
      </c>
      <c r="E1111">
        <v>31.657</v>
      </c>
      <c r="F1111">
        <v>6</v>
      </c>
    </row>
    <row r="1112" spans="1:6" hidden="1">
      <c r="A1112" t="s">
        <v>3</v>
      </c>
      <c r="B1112" s="25">
        <v>44409</v>
      </c>
      <c r="C1112" t="s">
        <v>78</v>
      </c>
      <c r="D1112" t="s">
        <v>198</v>
      </c>
      <c r="E1112">
        <v>3.0459999999999998</v>
      </c>
      <c r="F1112">
        <v>8</v>
      </c>
    </row>
    <row r="1113" spans="1:6" hidden="1">
      <c r="A1113" t="s">
        <v>3</v>
      </c>
      <c r="B1113" s="25">
        <v>44409</v>
      </c>
      <c r="C1113" t="s">
        <v>78</v>
      </c>
      <c r="D1113" t="s">
        <v>192</v>
      </c>
      <c r="E1113">
        <v>29.617999999999999</v>
      </c>
      <c r="F1113">
        <v>1</v>
      </c>
    </row>
    <row r="1114" spans="1:6" hidden="1">
      <c r="A1114" t="s">
        <v>3</v>
      </c>
      <c r="B1114" s="25">
        <v>44409</v>
      </c>
      <c r="C1114" t="s">
        <v>78</v>
      </c>
      <c r="D1114" t="s">
        <v>213</v>
      </c>
      <c r="E1114">
        <v>4.0279999999999996</v>
      </c>
      <c r="F1114">
        <v>5</v>
      </c>
    </row>
    <row r="1115" spans="1:6" hidden="1">
      <c r="A1115" t="s">
        <v>3</v>
      </c>
      <c r="B1115" s="25">
        <v>44409</v>
      </c>
      <c r="C1115" t="s">
        <v>78</v>
      </c>
      <c r="D1115" t="s">
        <v>194</v>
      </c>
      <c r="E1115">
        <v>19.727</v>
      </c>
      <c r="F1115">
        <v>2</v>
      </c>
    </row>
    <row r="1116" spans="1:6" hidden="1">
      <c r="A1116" t="s">
        <v>3</v>
      </c>
      <c r="B1116" s="25">
        <v>44409</v>
      </c>
      <c r="C1116" t="s">
        <v>78</v>
      </c>
      <c r="D1116" t="s">
        <v>220</v>
      </c>
      <c r="E1116">
        <v>3.0329999999999999</v>
      </c>
      <c r="F1116">
        <v>9</v>
      </c>
    </row>
    <row r="1117" spans="1:6" hidden="1">
      <c r="A1117" t="s">
        <v>3</v>
      </c>
      <c r="B1117" s="25">
        <v>44409</v>
      </c>
      <c r="C1117" t="s">
        <v>78</v>
      </c>
      <c r="D1117" t="s">
        <v>221</v>
      </c>
      <c r="E1117">
        <v>5.0759999999999996</v>
      </c>
      <c r="F1117">
        <v>3</v>
      </c>
    </row>
    <row r="1118" spans="1:6" hidden="1">
      <c r="A1118" t="s">
        <v>3</v>
      </c>
      <c r="B1118" s="25">
        <v>44409</v>
      </c>
      <c r="C1118" t="s">
        <v>78</v>
      </c>
      <c r="D1118" t="s">
        <v>217</v>
      </c>
      <c r="E1118">
        <v>4.7919999999999998</v>
      </c>
      <c r="F1118">
        <v>4</v>
      </c>
    </row>
    <row r="1119" spans="1:6" hidden="1">
      <c r="A1119" t="s">
        <v>3</v>
      </c>
      <c r="B1119" s="25">
        <v>44409</v>
      </c>
      <c r="C1119" t="s">
        <v>78</v>
      </c>
      <c r="D1119" t="s">
        <v>196</v>
      </c>
      <c r="E1119">
        <v>3.2149999999999999</v>
      </c>
      <c r="F1119">
        <v>7</v>
      </c>
    </row>
    <row r="1120" spans="1:6" hidden="1">
      <c r="A1120" t="s">
        <v>3</v>
      </c>
      <c r="B1120" s="25">
        <v>44409</v>
      </c>
      <c r="C1120" t="s">
        <v>78</v>
      </c>
      <c r="D1120" t="s">
        <v>193</v>
      </c>
      <c r="E1120">
        <v>3000</v>
      </c>
      <c r="F1120">
        <v>10</v>
      </c>
    </row>
    <row r="1121" spans="1:6" hidden="1">
      <c r="A1121" t="s">
        <v>3</v>
      </c>
      <c r="B1121" s="25">
        <v>44409</v>
      </c>
      <c r="C1121" t="s">
        <v>78</v>
      </c>
      <c r="D1121" t="s">
        <v>200</v>
      </c>
      <c r="E1121">
        <v>3.597</v>
      </c>
      <c r="F1121">
        <v>6</v>
      </c>
    </row>
    <row r="1122" spans="1:6" hidden="1">
      <c r="A1122" t="s">
        <v>3</v>
      </c>
      <c r="B1122" s="25">
        <v>44440</v>
      </c>
      <c r="C1122" t="s">
        <v>67</v>
      </c>
      <c r="D1122" t="s">
        <v>205</v>
      </c>
      <c r="E1122">
        <v>43.515000000000001</v>
      </c>
      <c r="F1122">
        <v>6</v>
      </c>
    </row>
    <row r="1123" spans="1:6" hidden="1">
      <c r="A1123" t="s">
        <v>3</v>
      </c>
      <c r="B1123" s="25">
        <v>44440</v>
      </c>
      <c r="C1123" t="s">
        <v>67</v>
      </c>
      <c r="D1123" t="s">
        <v>206</v>
      </c>
      <c r="E1123">
        <v>32.058</v>
      </c>
      <c r="F1123">
        <v>7</v>
      </c>
    </row>
    <row r="1124" spans="1:6" hidden="1">
      <c r="A1124" t="s">
        <v>3</v>
      </c>
      <c r="B1124" s="25">
        <v>44440</v>
      </c>
      <c r="C1124" t="s">
        <v>67</v>
      </c>
      <c r="D1124" t="s">
        <v>207</v>
      </c>
      <c r="E1124">
        <v>21.989000000000001</v>
      </c>
      <c r="F1124">
        <v>9</v>
      </c>
    </row>
    <row r="1125" spans="1:6" hidden="1">
      <c r="A1125" t="s">
        <v>3</v>
      </c>
      <c r="B1125" s="25">
        <v>44440</v>
      </c>
      <c r="C1125" t="s">
        <v>67</v>
      </c>
      <c r="D1125" t="s">
        <v>208</v>
      </c>
      <c r="E1125">
        <v>94.950999999999993</v>
      </c>
      <c r="F1125">
        <v>1</v>
      </c>
    </row>
    <row r="1126" spans="1:6" hidden="1">
      <c r="A1126" t="s">
        <v>3</v>
      </c>
      <c r="B1126" s="25">
        <v>44440</v>
      </c>
      <c r="C1126" t="s">
        <v>67</v>
      </c>
      <c r="D1126" t="s">
        <v>222</v>
      </c>
      <c r="E1126">
        <v>19.178000000000001</v>
      </c>
      <c r="F1126">
        <v>10</v>
      </c>
    </row>
    <row r="1127" spans="1:6" hidden="1">
      <c r="A1127" t="s">
        <v>3</v>
      </c>
      <c r="B1127" s="25">
        <v>44440</v>
      </c>
      <c r="C1127" t="s">
        <v>67</v>
      </c>
      <c r="D1127" t="s">
        <v>210</v>
      </c>
      <c r="E1127">
        <v>47.509</v>
      </c>
      <c r="F1127">
        <v>2</v>
      </c>
    </row>
    <row r="1128" spans="1:6" hidden="1">
      <c r="A1128" t="s">
        <v>3</v>
      </c>
      <c r="B1128" s="25">
        <v>44440</v>
      </c>
      <c r="C1128" t="s">
        <v>67</v>
      </c>
      <c r="D1128" t="s">
        <v>211</v>
      </c>
      <c r="E1128">
        <v>44.954000000000001</v>
      </c>
      <c r="F1128">
        <v>4</v>
      </c>
    </row>
    <row r="1129" spans="1:6" hidden="1">
      <c r="A1129" t="s">
        <v>3</v>
      </c>
      <c r="B1129" s="25">
        <v>44440</v>
      </c>
      <c r="C1129" t="s">
        <v>67</v>
      </c>
      <c r="D1129" t="s">
        <v>212</v>
      </c>
      <c r="E1129">
        <v>29.623999999999999</v>
      </c>
      <c r="F1129">
        <v>8</v>
      </c>
    </row>
    <row r="1130" spans="1:6" hidden="1">
      <c r="A1130" t="s">
        <v>3</v>
      </c>
      <c r="B1130" s="25">
        <v>44440</v>
      </c>
      <c r="C1130" t="s">
        <v>67</v>
      </c>
      <c r="D1130" t="s">
        <v>202</v>
      </c>
      <c r="E1130">
        <v>46.936999999999998</v>
      </c>
      <c r="F1130">
        <v>3</v>
      </c>
    </row>
    <row r="1131" spans="1:6" hidden="1">
      <c r="A1131" t="s">
        <v>3</v>
      </c>
      <c r="B1131" s="25">
        <v>44440</v>
      </c>
      <c r="C1131" t="s">
        <v>67</v>
      </c>
      <c r="D1131" t="s">
        <v>203</v>
      </c>
      <c r="E1131">
        <v>44.094000000000001</v>
      </c>
      <c r="F1131">
        <v>5</v>
      </c>
    </row>
    <row r="1132" spans="1:6" hidden="1">
      <c r="A1132" t="s">
        <v>3</v>
      </c>
      <c r="B1132" s="25">
        <v>44440</v>
      </c>
      <c r="C1132" t="s">
        <v>78</v>
      </c>
      <c r="D1132" t="s">
        <v>204</v>
      </c>
      <c r="E1132">
        <v>3.754</v>
      </c>
      <c r="F1132">
        <v>7</v>
      </c>
    </row>
    <row r="1133" spans="1:6" hidden="1">
      <c r="A1133" t="s">
        <v>3</v>
      </c>
      <c r="B1133" s="25">
        <v>44440</v>
      </c>
      <c r="C1133" t="s">
        <v>78</v>
      </c>
      <c r="D1133" t="s">
        <v>192</v>
      </c>
      <c r="E1133">
        <v>30.321000000000002</v>
      </c>
      <c r="F1133">
        <v>1</v>
      </c>
    </row>
    <row r="1134" spans="1:6" hidden="1">
      <c r="A1134" t="s">
        <v>3</v>
      </c>
      <c r="B1134" s="25">
        <v>44440</v>
      </c>
      <c r="C1134" t="s">
        <v>78</v>
      </c>
      <c r="D1134" t="s">
        <v>213</v>
      </c>
      <c r="E1134">
        <v>4.2750000000000004</v>
      </c>
      <c r="F1134">
        <v>6</v>
      </c>
    </row>
    <row r="1135" spans="1:6" hidden="1">
      <c r="A1135" t="s">
        <v>3</v>
      </c>
      <c r="B1135" s="25">
        <v>44440</v>
      </c>
      <c r="C1135" t="s">
        <v>78</v>
      </c>
      <c r="D1135" t="s">
        <v>194</v>
      </c>
      <c r="E1135">
        <v>20.193999999999999</v>
      </c>
      <c r="F1135">
        <v>2</v>
      </c>
    </row>
    <row r="1136" spans="1:6" hidden="1">
      <c r="A1136" t="s">
        <v>3</v>
      </c>
      <c r="B1136" s="25">
        <v>44440</v>
      </c>
      <c r="C1136" t="s">
        <v>78</v>
      </c>
      <c r="D1136" t="s">
        <v>220</v>
      </c>
      <c r="E1136">
        <v>5.282</v>
      </c>
      <c r="F1136">
        <v>5</v>
      </c>
    </row>
    <row r="1137" spans="1:6" hidden="1">
      <c r="A1137" t="s">
        <v>3</v>
      </c>
      <c r="B1137" s="25">
        <v>44440</v>
      </c>
      <c r="C1137" t="s">
        <v>78</v>
      </c>
      <c r="D1137" t="s">
        <v>221</v>
      </c>
      <c r="E1137">
        <v>9.609</v>
      </c>
      <c r="F1137">
        <v>3</v>
      </c>
    </row>
    <row r="1138" spans="1:6" hidden="1">
      <c r="A1138" t="s">
        <v>3</v>
      </c>
      <c r="B1138" s="25">
        <v>44440</v>
      </c>
      <c r="C1138" t="s">
        <v>78</v>
      </c>
      <c r="D1138" t="s">
        <v>217</v>
      </c>
      <c r="E1138">
        <v>6.8789999999999996</v>
      </c>
      <c r="F1138">
        <v>4</v>
      </c>
    </row>
    <row r="1139" spans="1:6" hidden="1">
      <c r="A1139" t="s">
        <v>3</v>
      </c>
      <c r="B1139" s="25">
        <v>44440</v>
      </c>
      <c r="C1139" t="s">
        <v>78</v>
      </c>
      <c r="D1139" t="s">
        <v>196</v>
      </c>
      <c r="E1139">
        <v>3.0680000000000001</v>
      </c>
      <c r="F1139">
        <v>10</v>
      </c>
    </row>
    <row r="1140" spans="1:6" hidden="1">
      <c r="A1140" t="s">
        <v>3</v>
      </c>
      <c r="B1140" s="25">
        <v>44440</v>
      </c>
      <c r="C1140" t="s">
        <v>78</v>
      </c>
      <c r="D1140" t="s">
        <v>193</v>
      </c>
      <c r="E1140">
        <v>3.6880000000000002</v>
      </c>
      <c r="F1140">
        <v>8</v>
      </c>
    </row>
    <row r="1141" spans="1:6" hidden="1">
      <c r="A1141" t="s">
        <v>3</v>
      </c>
      <c r="B1141" s="25">
        <v>44440</v>
      </c>
      <c r="C1141" t="s">
        <v>78</v>
      </c>
      <c r="D1141" t="s">
        <v>200</v>
      </c>
      <c r="E1141">
        <v>3.238</v>
      </c>
      <c r="F1141">
        <v>9</v>
      </c>
    </row>
    <row r="1142" spans="1:6" hidden="1">
      <c r="A1142" t="s">
        <v>3</v>
      </c>
      <c r="B1142" s="25">
        <v>44470</v>
      </c>
      <c r="C1142" t="s">
        <v>67</v>
      </c>
      <c r="D1142" t="s">
        <v>205</v>
      </c>
      <c r="E1142">
        <v>55.326999999999998</v>
      </c>
      <c r="F1142">
        <v>5</v>
      </c>
    </row>
    <row r="1143" spans="1:6" hidden="1">
      <c r="A1143" t="s">
        <v>3</v>
      </c>
      <c r="B1143" s="25">
        <v>44470</v>
      </c>
      <c r="C1143" t="s">
        <v>67</v>
      </c>
      <c r="D1143" t="s">
        <v>206</v>
      </c>
      <c r="E1143">
        <v>36.738999999999997</v>
      </c>
      <c r="F1143">
        <v>6</v>
      </c>
    </row>
    <row r="1144" spans="1:6" hidden="1">
      <c r="A1144" t="s">
        <v>3</v>
      </c>
      <c r="B1144" s="25">
        <v>44470</v>
      </c>
      <c r="C1144" t="s">
        <v>67</v>
      </c>
      <c r="D1144" t="s">
        <v>207</v>
      </c>
      <c r="E1144">
        <v>31.861000000000001</v>
      </c>
      <c r="F1144">
        <v>8</v>
      </c>
    </row>
    <row r="1145" spans="1:6" hidden="1">
      <c r="A1145" t="s">
        <v>3</v>
      </c>
      <c r="B1145" s="25">
        <v>44470</v>
      </c>
      <c r="C1145" t="s">
        <v>67</v>
      </c>
      <c r="D1145" t="s">
        <v>208</v>
      </c>
      <c r="E1145">
        <v>95.688000000000002</v>
      </c>
      <c r="F1145">
        <v>1</v>
      </c>
    </row>
    <row r="1146" spans="1:6" hidden="1">
      <c r="A1146" t="s">
        <v>3</v>
      </c>
      <c r="B1146" s="25">
        <v>44470</v>
      </c>
      <c r="C1146" t="s">
        <v>67</v>
      </c>
      <c r="D1146" t="s">
        <v>222</v>
      </c>
      <c r="E1146">
        <v>25.518999999999998</v>
      </c>
      <c r="F1146">
        <v>10</v>
      </c>
    </row>
    <row r="1147" spans="1:6" hidden="1">
      <c r="A1147" t="s">
        <v>3</v>
      </c>
      <c r="B1147" s="25">
        <v>44470</v>
      </c>
      <c r="C1147" t="s">
        <v>67</v>
      </c>
      <c r="D1147" t="s">
        <v>210</v>
      </c>
      <c r="E1147">
        <v>61.957000000000001</v>
      </c>
      <c r="F1147">
        <v>2</v>
      </c>
    </row>
    <row r="1148" spans="1:6" hidden="1">
      <c r="A1148" t="s">
        <v>3</v>
      </c>
      <c r="B1148" s="25">
        <v>44470</v>
      </c>
      <c r="C1148" t="s">
        <v>67</v>
      </c>
      <c r="D1148" t="s">
        <v>211</v>
      </c>
      <c r="E1148">
        <v>59.460999999999999</v>
      </c>
      <c r="F1148">
        <v>4</v>
      </c>
    </row>
    <row r="1149" spans="1:6" hidden="1">
      <c r="A1149" t="s">
        <v>3</v>
      </c>
      <c r="B1149" s="25">
        <v>44470</v>
      </c>
      <c r="C1149" t="s">
        <v>67</v>
      </c>
      <c r="D1149" t="s">
        <v>212</v>
      </c>
      <c r="E1149">
        <v>31.786000000000001</v>
      </c>
      <c r="F1149">
        <v>9</v>
      </c>
    </row>
    <row r="1150" spans="1:6" hidden="1">
      <c r="A1150" t="s">
        <v>3</v>
      </c>
      <c r="B1150" s="25">
        <v>44470</v>
      </c>
      <c r="C1150" t="s">
        <v>67</v>
      </c>
      <c r="D1150" t="s">
        <v>202</v>
      </c>
      <c r="E1150">
        <v>61.776000000000003</v>
      </c>
      <c r="F1150">
        <v>3</v>
      </c>
    </row>
    <row r="1151" spans="1:6" hidden="1">
      <c r="A1151" t="s">
        <v>3</v>
      </c>
      <c r="B1151" s="25">
        <v>44470</v>
      </c>
      <c r="C1151" t="s">
        <v>67</v>
      </c>
      <c r="D1151" t="s">
        <v>203</v>
      </c>
      <c r="E1151">
        <v>35.603000000000002</v>
      </c>
      <c r="F1151">
        <v>7</v>
      </c>
    </row>
    <row r="1152" spans="1:6" hidden="1">
      <c r="A1152" t="s">
        <v>3</v>
      </c>
      <c r="B1152" s="25">
        <v>44470</v>
      </c>
      <c r="C1152" t="s">
        <v>78</v>
      </c>
      <c r="D1152" t="s">
        <v>204</v>
      </c>
      <c r="E1152">
        <v>6.4390000000000001</v>
      </c>
      <c r="F1152">
        <v>7</v>
      </c>
    </row>
    <row r="1153" spans="1:6" hidden="1">
      <c r="A1153" t="s">
        <v>3</v>
      </c>
      <c r="B1153" s="25">
        <v>44470</v>
      </c>
      <c r="C1153" t="s">
        <v>78</v>
      </c>
      <c r="D1153" t="s">
        <v>192</v>
      </c>
      <c r="E1153">
        <v>33.369</v>
      </c>
      <c r="F1153">
        <v>1</v>
      </c>
    </row>
    <row r="1154" spans="1:6" hidden="1">
      <c r="A1154" t="s">
        <v>3</v>
      </c>
      <c r="B1154" s="25">
        <v>44470</v>
      </c>
      <c r="C1154" t="s">
        <v>78</v>
      </c>
      <c r="D1154" t="s">
        <v>213</v>
      </c>
      <c r="E1154">
        <v>6.1820000000000004</v>
      </c>
      <c r="F1154">
        <v>10</v>
      </c>
    </row>
    <row r="1155" spans="1:6" hidden="1">
      <c r="A1155" t="s">
        <v>3</v>
      </c>
      <c r="B1155" s="25">
        <v>44470</v>
      </c>
      <c r="C1155" t="s">
        <v>78</v>
      </c>
      <c r="D1155" t="s">
        <v>194</v>
      </c>
      <c r="E1155">
        <v>26.331</v>
      </c>
      <c r="F1155">
        <v>2</v>
      </c>
    </row>
    <row r="1156" spans="1:6" hidden="1">
      <c r="A1156" t="s">
        <v>3</v>
      </c>
      <c r="B1156" s="25">
        <v>44470</v>
      </c>
      <c r="C1156" t="s">
        <v>78</v>
      </c>
      <c r="D1156" t="s">
        <v>220</v>
      </c>
      <c r="E1156">
        <v>6.3259999999999996</v>
      </c>
      <c r="F1156">
        <v>9</v>
      </c>
    </row>
    <row r="1157" spans="1:6" hidden="1">
      <c r="A1157" t="s">
        <v>3</v>
      </c>
      <c r="B1157" s="25">
        <v>44470</v>
      </c>
      <c r="C1157" t="s">
        <v>78</v>
      </c>
      <c r="D1157" t="s">
        <v>221</v>
      </c>
      <c r="E1157">
        <v>12.404</v>
      </c>
      <c r="F1157">
        <v>3</v>
      </c>
    </row>
    <row r="1158" spans="1:6" hidden="1">
      <c r="A1158" t="s">
        <v>3</v>
      </c>
      <c r="B1158" s="25">
        <v>44470</v>
      </c>
      <c r="C1158" t="s">
        <v>78</v>
      </c>
      <c r="D1158" t="s">
        <v>217</v>
      </c>
      <c r="E1158">
        <v>10.548999999999999</v>
      </c>
      <c r="F1158">
        <v>4</v>
      </c>
    </row>
    <row r="1159" spans="1:6" hidden="1">
      <c r="A1159" t="s">
        <v>3</v>
      </c>
      <c r="B1159" s="25">
        <v>44470</v>
      </c>
      <c r="C1159" t="s">
        <v>78</v>
      </c>
      <c r="D1159" t="s">
        <v>196</v>
      </c>
      <c r="E1159">
        <v>6.3559999999999999</v>
      </c>
      <c r="F1159">
        <v>8</v>
      </c>
    </row>
    <row r="1160" spans="1:6" hidden="1">
      <c r="A1160" t="s">
        <v>3</v>
      </c>
      <c r="B1160" s="25">
        <v>44470</v>
      </c>
      <c r="C1160" t="s">
        <v>78</v>
      </c>
      <c r="D1160" t="s">
        <v>193</v>
      </c>
      <c r="E1160">
        <v>7.5069999999999997</v>
      </c>
      <c r="F1160">
        <v>6</v>
      </c>
    </row>
    <row r="1161" spans="1:6" hidden="1">
      <c r="A1161" t="s">
        <v>3</v>
      </c>
      <c r="B1161" s="25">
        <v>44470</v>
      </c>
      <c r="C1161" t="s">
        <v>78</v>
      </c>
      <c r="D1161" t="s">
        <v>200</v>
      </c>
      <c r="E1161">
        <v>8.65</v>
      </c>
      <c r="F1161">
        <v>5</v>
      </c>
    </row>
    <row r="1162" spans="1:6" hidden="1">
      <c r="A1162" t="s">
        <v>3</v>
      </c>
      <c r="B1162" s="25">
        <v>44501</v>
      </c>
      <c r="C1162" t="s">
        <v>67</v>
      </c>
      <c r="D1162" t="s">
        <v>205</v>
      </c>
      <c r="E1162">
        <v>52.828000000000003</v>
      </c>
      <c r="F1162">
        <v>4</v>
      </c>
    </row>
    <row r="1163" spans="1:6" hidden="1">
      <c r="A1163" t="s">
        <v>3</v>
      </c>
      <c r="B1163" s="25">
        <v>44501</v>
      </c>
      <c r="C1163" t="s">
        <v>67</v>
      </c>
      <c r="D1163" t="s">
        <v>206</v>
      </c>
      <c r="E1163">
        <v>38.829000000000001</v>
      </c>
      <c r="F1163">
        <v>7</v>
      </c>
    </row>
    <row r="1164" spans="1:6" hidden="1">
      <c r="A1164" t="s">
        <v>3</v>
      </c>
      <c r="B1164" s="25">
        <v>44501</v>
      </c>
      <c r="C1164" t="s">
        <v>67</v>
      </c>
      <c r="D1164" t="s">
        <v>207</v>
      </c>
      <c r="E1164">
        <v>41.377000000000002</v>
      </c>
      <c r="F1164">
        <v>6</v>
      </c>
    </row>
    <row r="1165" spans="1:6" hidden="1">
      <c r="A1165" t="s">
        <v>3</v>
      </c>
      <c r="B1165" s="25">
        <v>44501</v>
      </c>
      <c r="C1165" t="s">
        <v>67</v>
      </c>
      <c r="D1165" t="s">
        <v>208</v>
      </c>
      <c r="E1165">
        <v>91.096999999999994</v>
      </c>
      <c r="F1165">
        <v>1</v>
      </c>
    </row>
    <row r="1166" spans="1:6" hidden="1">
      <c r="A1166" t="s">
        <v>3</v>
      </c>
      <c r="B1166" s="25">
        <v>44501</v>
      </c>
      <c r="C1166" t="s">
        <v>67</v>
      </c>
      <c r="D1166" t="s">
        <v>181</v>
      </c>
      <c r="E1166">
        <v>30.411000000000001</v>
      </c>
      <c r="F1166">
        <v>9</v>
      </c>
    </row>
    <row r="1167" spans="1:6" hidden="1">
      <c r="A1167" t="s">
        <v>3</v>
      </c>
      <c r="B1167" s="25">
        <v>44501</v>
      </c>
      <c r="C1167" t="s">
        <v>67</v>
      </c>
      <c r="D1167" t="s">
        <v>210</v>
      </c>
      <c r="E1167">
        <v>71.814999999999998</v>
      </c>
      <c r="F1167">
        <v>2</v>
      </c>
    </row>
    <row r="1168" spans="1:6" hidden="1">
      <c r="A1168" t="s">
        <v>3</v>
      </c>
      <c r="B1168" s="25">
        <v>44501</v>
      </c>
      <c r="C1168" t="s">
        <v>67</v>
      </c>
      <c r="D1168" t="s">
        <v>211</v>
      </c>
      <c r="E1168">
        <v>51.195</v>
      </c>
      <c r="F1168">
        <v>5</v>
      </c>
    </row>
    <row r="1169" spans="1:6" hidden="1">
      <c r="A1169" t="s">
        <v>3</v>
      </c>
      <c r="B1169" s="25">
        <v>44501</v>
      </c>
      <c r="C1169" t="s">
        <v>67</v>
      </c>
      <c r="D1169" t="s">
        <v>212</v>
      </c>
      <c r="E1169">
        <v>35.223999999999997</v>
      </c>
      <c r="F1169">
        <v>8</v>
      </c>
    </row>
    <row r="1170" spans="1:6" hidden="1">
      <c r="A1170" t="s">
        <v>3</v>
      </c>
      <c r="B1170" s="25">
        <v>44501</v>
      </c>
      <c r="C1170" t="s">
        <v>67</v>
      </c>
      <c r="D1170" t="s">
        <v>202</v>
      </c>
      <c r="E1170">
        <v>60.878</v>
      </c>
      <c r="F1170">
        <v>3</v>
      </c>
    </row>
    <row r="1171" spans="1:6" hidden="1">
      <c r="A1171" t="s">
        <v>3</v>
      </c>
      <c r="B1171" s="25">
        <v>44501</v>
      </c>
      <c r="C1171" t="s">
        <v>67</v>
      </c>
      <c r="D1171" t="s">
        <v>203</v>
      </c>
      <c r="E1171">
        <v>28.585000000000001</v>
      </c>
      <c r="F1171">
        <v>10</v>
      </c>
    </row>
    <row r="1172" spans="1:6" hidden="1">
      <c r="A1172" t="s">
        <v>3</v>
      </c>
      <c r="B1172" s="25">
        <v>44501</v>
      </c>
      <c r="C1172" t="s">
        <v>78</v>
      </c>
      <c r="D1172" t="s">
        <v>204</v>
      </c>
      <c r="E1172">
        <v>17.829999999999998</v>
      </c>
      <c r="F1172">
        <v>4</v>
      </c>
    </row>
    <row r="1173" spans="1:6" hidden="1">
      <c r="A1173" t="s">
        <v>3</v>
      </c>
      <c r="B1173" s="25">
        <v>44501</v>
      </c>
      <c r="C1173" t="s">
        <v>78</v>
      </c>
      <c r="D1173" t="s">
        <v>192</v>
      </c>
      <c r="E1173">
        <v>36.801000000000002</v>
      </c>
      <c r="F1173">
        <v>1</v>
      </c>
    </row>
    <row r="1174" spans="1:6" hidden="1">
      <c r="A1174" t="s">
        <v>3</v>
      </c>
      <c r="B1174" s="25">
        <v>44501</v>
      </c>
      <c r="C1174" t="s">
        <v>78</v>
      </c>
      <c r="D1174" t="s">
        <v>213</v>
      </c>
      <c r="E1174">
        <v>15.663</v>
      </c>
      <c r="F1174">
        <v>6</v>
      </c>
    </row>
    <row r="1175" spans="1:6" hidden="1">
      <c r="A1175" t="s">
        <v>3</v>
      </c>
      <c r="B1175" s="25">
        <v>44501</v>
      </c>
      <c r="C1175" t="s">
        <v>78</v>
      </c>
      <c r="D1175" t="s">
        <v>194</v>
      </c>
      <c r="E1175">
        <v>31.091999999999999</v>
      </c>
      <c r="F1175">
        <v>2</v>
      </c>
    </row>
    <row r="1176" spans="1:6" hidden="1">
      <c r="A1176" t="s">
        <v>3</v>
      </c>
      <c r="B1176" s="25">
        <v>44501</v>
      </c>
      <c r="C1176" t="s">
        <v>78</v>
      </c>
      <c r="D1176" t="s">
        <v>193</v>
      </c>
      <c r="E1176">
        <v>14.762</v>
      </c>
      <c r="F1176">
        <v>7</v>
      </c>
    </row>
    <row r="1177" spans="1:6" hidden="1">
      <c r="A1177" t="s">
        <v>3</v>
      </c>
      <c r="B1177" s="25">
        <v>44501</v>
      </c>
      <c r="C1177" t="s">
        <v>78</v>
      </c>
      <c r="D1177" t="s">
        <v>221</v>
      </c>
      <c r="E1177">
        <v>14.205</v>
      </c>
      <c r="F1177">
        <v>8</v>
      </c>
    </row>
    <row r="1178" spans="1:6" hidden="1">
      <c r="A1178" t="s">
        <v>3</v>
      </c>
      <c r="B1178" s="25">
        <v>44501</v>
      </c>
      <c r="C1178" t="s">
        <v>78</v>
      </c>
      <c r="D1178" t="s">
        <v>217</v>
      </c>
      <c r="E1178">
        <v>11.502000000000001</v>
      </c>
      <c r="F1178">
        <v>10</v>
      </c>
    </row>
    <row r="1179" spans="1:6" hidden="1">
      <c r="A1179" t="s">
        <v>3</v>
      </c>
      <c r="B1179" s="25">
        <v>44501</v>
      </c>
      <c r="C1179" t="s">
        <v>78</v>
      </c>
      <c r="D1179" t="s">
        <v>196</v>
      </c>
      <c r="E1179">
        <v>12.042999999999999</v>
      </c>
      <c r="F1179">
        <v>9</v>
      </c>
    </row>
    <row r="1180" spans="1:6" hidden="1">
      <c r="A1180" t="s">
        <v>3</v>
      </c>
      <c r="B1180" s="25">
        <v>44501</v>
      </c>
      <c r="C1180" t="s">
        <v>78</v>
      </c>
      <c r="D1180" t="s">
        <v>193</v>
      </c>
      <c r="E1180">
        <v>18.864000000000001</v>
      </c>
      <c r="F1180">
        <v>3</v>
      </c>
    </row>
    <row r="1181" spans="1:6" hidden="1">
      <c r="A1181" t="s">
        <v>3</v>
      </c>
      <c r="B1181" s="25">
        <v>44501</v>
      </c>
      <c r="C1181" t="s">
        <v>78</v>
      </c>
      <c r="D1181" t="s">
        <v>200</v>
      </c>
      <c r="E1181">
        <v>17.32</v>
      </c>
      <c r="F1181">
        <v>5</v>
      </c>
    </row>
    <row r="1182" spans="1:6" hidden="1">
      <c r="A1182" t="s">
        <v>3</v>
      </c>
      <c r="B1182" s="25">
        <v>44531</v>
      </c>
      <c r="C1182" t="s">
        <v>67</v>
      </c>
      <c r="D1182" t="s">
        <v>205</v>
      </c>
      <c r="E1182">
        <v>51.968000000000004</v>
      </c>
      <c r="F1182">
        <v>4</v>
      </c>
    </row>
    <row r="1183" spans="1:6" hidden="1">
      <c r="A1183" t="s">
        <v>3</v>
      </c>
      <c r="B1183" s="25">
        <v>44531</v>
      </c>
      <c r="C1183" t="s">
        <v>67</v>
      </c>
      <c r="D1183" t="s">
        <v>206</v>
      </c>
      <c r="E1183">
        <v>43.718000000000004</v>
      </c>
      <c r="F1183">
        <v>6</v>
      </c>
    </row>
    <row r="1184" spans="1:6" hidden="1">
      <c r="A1184" t="s">
        <v>3</v>
      </c>
      <c r="B1184" s="25">
        <v>44531</v>
      </c>
      <c r="C1184" t="s">
        <v>67</v>
      </c>
      <c r="D1184" t="s">
        <v>207</v>
      </c>
      <c r="E1184">
        <v>38.326000000000001</v>
      </c>
      <c r="F1184">
        <v>8</v>
      </c>
    </row>
    <row r="1185" spans="1:6" hidden="1">
      <c r="A1185" t="s">
        <v>3</v>
      </c>
      <c r="B1185" s="25">
        <v>44531</v>
      </c>
      <c r="C1185" t="s">
        <v>67</v>
      </c>
      <c r="D1185" t="s">
        <v>208</v>
      </c>
      <c r="E1185">
        <v>92.04</v>
      </c>
      <c r="F1185">
        <v>1</v>
      </c>
    </row>
    <row r="1186" spans="1:6" hidden="1">
      <c r="A1186" t="s">
        <v>3</v>
      </c>
      <c r="B1186" s="25">
        <v>44531</v>
      </c>
      <c r="C1186" t="s">
        <v>67</v>
      </c>
      <c r="D1186" t="s">
        <v>181</v>
      </c>
      <c r="E1186">
        <v>32.965000000000003</v>
      </c>
      <c r="F1186">
        <v>9</v>
      </c>
    </row>
    <row r="1187" spans="1:6" hidden="1">
      <c r="A1187" t="s">
        <v>3</v>
      </c>
      <c r="B1187" s="25">
        <v>44531</v>
      </c>
      <c r="C1187" t="s">
        <v>67</v>
      </c>
      <c r="D1187" t="s">
        <v>210</v>
      </c>
      <c r="E1187">
        <v>71.661000000000001</v>
      </c>
      <c r="F1187">
        <v>2</v>
      </c>
    </row>
    <row r="1188" spans="1:6" hidden="1">
      <c r="A1188" t="s">
        <v>3</v>
      </c>
      <c r="B1188" s="25">
        <v>44531</v>
      </c>
      <c r="C1188" t="s">
        <v>67</v>
      </c>
      <c r="D1188" t="s">
        <v>211</v>
      </c>
      <c r="E1188">
        <v>51.389000000000003</v>
      </c>
      <c r="F1188">
        <v>5</v>
      </c>
    </row>
    <row r="1189" spans="1:6" hidden="1">
      <c r="A1189" t="s">
        <v>3</v>
      </c>
      <c r="B1189" s="25">
        <v>44531</v>
      </c>
      <c r="C1189" t="s">
        <v>67</v>
      </c>
      <c r="D1189" t="s">
        <v>212</v>
      </c>
      <c r="E1189">
        <v>39.406999999999996</v>
      </c>
      <c r="F1189">
        <v>7</v>
      </c>
    </row>
    <row r="1190" spans="1:6" hidden="1">
      <c r="A1190" t="s">
        <v>3</v>
      </c>
      <c r="B1190" s="25">
        <v>44531</v>
      </c>
      <c r="C1190" t="s">
        <v>67</v>
      </c>
      <c r="D1190" t="s">
        <v>202</v>
      </c>
      <c r="E1190">
        <v>63.168999999999997</v>
      </c>
      <c r="F1190">
        <v>3</v>
      </c>
    </row>
    <row r="1191" spans="1:6" hidden="1">
      <c r="A1191" t="s">
        <v>3</v>
      </c>
      <c r="B1191" s="25">
        <v>44531</v>
      </c>
      <c r="C1191" t="s">
        <v>67</v>
      </c>
      <c r="D1191" t="s">
        <v>203</v>
      </c>
      <c r="E1191">
        <v>30.802</v>
      </c>
      <c r="F1191">
        <v>10</v>
      </c>
    </row>
    <row r="1192" spans="1:6" hidden="1">
      <c r="A1192" t="s">
        <v>3</v>
      </c>
      <c r="B1192" s="25">
        <v>44531</v>
      </c>
      <c r="C1192" t="s">
        <v>78</v>
      </c>
      <c r="D1192" t="s">
        <v>223</v>
      </c>
      <c r="E1192">
        <v>32.731999999999999</v>
      </c>
      <c r="F1192">
        <v>4</v>
      </c>
    </row>
    <row r="1193" spans="1:6" hidden="1">
      <c r="A1193" t="s">
        <v>3</v>
      </c>
      <c r="B1193" s="25">
        <v>44531</v>
      </c>
      <c r="C1193" t="s">
        <v>78</v>
      </c>
      <c r="D1193" t="s">
        <v>192</v>
      </c>
      <c r="E1193">
        <v>38.343000000000004</v>
      </c>
      <c r="F1193">
        <v>2</v>
      </c>
    </row>
    <row r="1194" spans="1:6" hidden="1">
      <c r="A1194" t="s">
        <v>3</v>
      </c>
      <c r="B1194" s="25">
        <v>44531</v>
      </c>
      <c r="C1194" t="s">
        <v>78</v>
      </c>
      <c r="D1194" t="s">
        <v>213</v>
      </c>
      <c r="E1194">
        <v>17.600999999999999</v>
      </c>
      <c r="F1194">
        <v>7</v>
      </c>
    </row>
    <row r="1195" spans="1:6" hidden="1">
      <c r="A1195" t="s">
        <v>3</v>
      </c>
      <c r="B1195" s="25">
        <v>44531</v>
      </c>
      <c r="C1195" t="s">
        <v>78</v>
      </c>
      <c r="D1195" t="s">
        <v>194</v>
      </c>
      <c r="E1195">
        <v>40.430999999999997</v>
      </c>
      <c r="F1195">
        <v>1</v>
      </c>
    </row>
    <row r="1196" spans="1:6" hidden="1">
      <c r="A1196" t="s">
        <v>3</v>
      </c>
      <c r="B1196" s="25">
        <v>44531</v>
      </c>
      <c r="C1196" t="s">
        <v>78</v>
      </c>
      <c r="D1196" t="s">
        <v>193</v>
      </c>
      <c r="E1196">
        <v>21.946999999999999</v>
      </c>
      <c r="F1196">
        <v>5</v>
      </c>
    </row>
    <row r="1197" spans="1:6" hidden="1">
      <c r="A1197" t="s">
        <v>3</v>
      </c>
      <c r="B1197" s="25">
        <v>44531</v>
      </c>
      <c r="C1197" t="s">
        <v>78</v>
      </c>
      <c r="D1197" t="s">
        <v>221</v>
      </c>
      <c r="E1197">
        <v>15.667</v>
      </c>
      <c r="F1197">
        <v>9</v>
      </c>
    </row>
    <row r="1198" spans="1:6" hidden="1">
      <c r="A1198" t="s">
        <v>3</v>
      </c>
      <c r="B1198" s="25">
        <v>44531</v>
      </c>
      <c r="C1198" t="s">
        <v>78</v>
      </c>
      <c r="D1198" t="s">
        <v>220</v>
      </c>
      <c r="E1198">
        <v>15.601000000000001</v>
      </c>
      <c r="F1198">
        <v>10</v>
      </c>
    </row>
    <row r="1199" spans="1:6" hidden="1">
      <c r="A1199" t="s">
        <v>3</v>
      </c>
      <c r="B1199" s="25">
        <v>44531</v>
      </c>
      <c r="C1199" t="s">
        <v>78</v>
      </c>
      <c r="D1199" t="s">
        <v>196</v>
      </c>
      <c r="E1199">
        <v>15.846</v>
      </c>
      <c r="F1199">
        <v>8</v>
      </c>
    </row>
    <row r="1200" spans="1:6" hidden="1">
      <c r="A1200" t="s">
        <v>3</v>
      </c>
      <c r="B1200" s="25">
        <v>44531</v>
      </c>
      <c r="C1200" t="s">
        <v>78</v>
      </c>
      <c r="D1200" t="s">
        <v>224</v>
      </c>
      <c r="E1200">
        <v>33.813000000000002</v>
      </c>
      <c r="F1200">
        <v>3</v>
      </c>
    </row>
    <row r="1201" spans="1:6" hidden="1">
      <c r="A1201" t="s">
        <v>3</v>
      </c>
      <c r="B1201" s="25">
        <v>44531</v>
      </c>
      <c r="C1201" t="s">
        <v>78</v>
      </c>
      <c r="D1201" t="s">
        <v>200</v>
      </c>
      <c r="E1201">
        <v>20.141999999999999</v>
      </c>
      <c r="F1201">
        <v>6</v>
      </c>
    </row>
    <row r="1202" spans="1:6" hidden="1">
      <c r="A1202" t="s">
        <v>3</v>
      </c>
      <c r="B1202" s="25">
        <v>44562</v>
      </c>
      <c r="C1202" t="s">
        <v>67</v>
      </c>
      <c r="D1202" t="s">
        <v>205</v>
      </c>
      <c r="E1202">
        <v>5016</v>
      </c>
      <c r="F1202">
        <v>4</v>
      </c>
    </row>
    <row r="1203" spans="1:6" hidden="1">
      <c r="A1203" t="s">
        <v>3</v>
      </c>
      <c r="B1203" s="25">
        <v>44562</v>
      </c>
      <c r="C1203" t="s">
        <v>67</v>
      </c>
      <c r="D1203" t="s">
        <v>206</v>
      </c>
      <c r="E1203">
        <v>38409</v>
      </c>
      <c r="F1203">
        <v>7</v>
      </c>
    </row>
    <row r="1204" spans="1:6" hidden="1">
      <c r="A1204" t="s">
        <v>3</v>
      </c>
      <c r="B1204" s="25">
        <v>44562</v>
      </c>
      <c r="C1204" t="s">
        <v>67</v>
      </c>
      <c r="D1204" t="s">
        <v>207</v>
      </c>
      <c r="E1204">
        <v>32939</v>
      </c>
      <c r="F1204">
        <v>8</v>
      </c>
    </row>
    <row r="1205" spans="1:6" hidden="1">
      <c r="A1205" t="s">
        <v>3</v>
      </c>
      <c r="B1205" s="25">
        <v>44562</v>
      </c>
      <c r="C1205" t="s">
        <v>67</v>
      </c>
      <c r="D1205" t="s">
        <v>208</v>
      </c>
      <c r="E1205">
        <v>105045</v>
      </c>
      <c r="F1205">
        <v>1</v>
      </c>
    </row>
    <row r="1206" spans="1:6" hidden="1">
      <c r="A1206" t="s">
        <v>3</v>
      </c>
      <c r="B1206" s="25">
        <v>44562</v>
      </c>
      <c r="C1206" t="s">
        <v>67</v>
      </c>
      <c r="D1206" t="s">
        <v>181</v>
      </c>
      <c r="E1206">
        <v>32831</v>
      </c>
      <c r="F1206">
        <v>9</v>
      </c>
    </row>
    <row r="1207" spans="1:6" hidden="1">
      <c r="A1207" t="s">
        <v>3</v>
      </c>
      <c r="B1207" s="25">
        <v>44562</v>
      </c>
      <c r="C1207" t="s">
        <v>67</v>
      </c>
      <c r="D1207" t="s">
        <v>210</v>
      </c>
      <c r="E1207">
        <v>6551</v>
      </c>
      <c r="F1207">
        <v>2</v>
      </c>
    </row>
    <row r="1208" spans="1:6" hidden="1">
      <c r="A1208" t="s">
        <v>3</v>
      </c>
      <c r="B1208" s="25">
        <v>44562</v>
      </c>
      <c r="C1208" t="s">
        <v>67</v>
      </c>
      <c r="D1208" t="s">
        <v>211</v>
      </c>
      <c r="E1208">
        <v>47959</v>
      </c>
      <c r="F1208">
        <v>5</v>
      </c>
    </row>
    <row r="1209" spans="1:6" hidden="1">
      <c r="A1209" t="s">
        <v>3</v>
      </c>
      <c r="B1209" s="25">
        <v>44562</v>
      </c>
      <c r="C1209" t="s">
        <v>67</v>
      </c>
      <c r="D1209" t="s">
        <v>212</v>
      </c>
      <c r="E1209">
        <v>32076</v>
      </c>
      <c r="F1209">
        <v>10</v>
      </c>
    </row>
    <row r="1210" spans="1:6" hidden="1">
      <c r="A1210" t="s">
        <v>3</v>
      </c>
      <c r="B1210" s="25">
        <v>44562</v>
      </c>
      <c r="C1210" t="s">
        <v>67</v>
      </c>
      <c r="D1210" t="s">
        <v>202</v>
      </c>
      <c r="E1210">
        <v>58794</v>
      </c>
      <c r="F1210">
        <v>3</v>
      </c>
    </row>
    <row r="1211" spans="1:6" hidden="1">
      <c r="A1211" t="s">
        <v>3</v>
      </c>
      <c r="B1211" s="25">
        <v>44562</v>
      </c>
      <c r="C1211" t="s">
        <v>67</v>
      </c>
      <c r="D1211" t="s">
        <v>203</v>
      </c>
      <c r="E1211">
        <v>41115</v>
      </c>
      <c r="F1211">
        <v>6</v>
      </c>
    </row>
    <row r="1212" spans="1:6" hidden="1">
      <c r="A1212" t="s">
        <v>3</v>
      </c>
      <c r="B1212" s="25">
        <v>44562</v>
      </c>
      <c r="C1212" t="s">
        <v>78</v>
      </c>
      <c r="D1212" t="s">
        <v>223</v>
      </c>
      <c r="E1212">
        <v>28213</v>
      </c>
      <c r="F1212">
        <v>4</v>
      </c>
    </row>
    <row r="1213" spans="1:6" hidden="1">
      <c r="A1213" t="s">
        <v>3</v>
      </c>
      <c r="B1213" s="25">
        <v>44562</v>
      </c>
      <c r="C1213" t="s">
        <v>78</v>
      </c>
      <c r="D1213" t="s">
        <v>192</v>
      </c>
      <c r="E1213">
        <v>31775</v>
      </c>
      <c r="F1213">
        <v>2</v>
      </c>
    </row>
    <row r="1214" spans="1:6" hidden="1">
      <c r="A1214" t="s">
        <v>3</v>
      </c>
      <c r="B1214" s="25">
        <v>44562</v>
      </c>
      <c r="C1214" t="s">
        <v>78</v>
      </c>
      <c r="D1214" t="s">
        <v>191</v>
      </c>
      <c r="E1214">
        <v>17056</v>
      </c>
      <c r="F1214">
        <v>7</v>
      </c>
    </row>
    <row r="1215" spans="1:6" hidden="1">
      <c r="A1215" t="s">
        <v>3</v>
      </c>
      <c r="B1215" s="25">
        <v>44562</v>
      </c>
      <c r="C1215" t="s">
        <v>78</v>
      </c>
      <c r="D1215" t="s">
        <v>194</v>
      </c>
      <c r="E1215">
        <v>28483</v>
      </c>
      <c r="F1215">
        <v>3</v>
      </c>
    </row>
    <row r="1216" spans="1:6" hidden="1">
      <c r="A1216" t="s">
        <v>3</v>
      </c>
      <c r="B1216" s="25">
        <v>44562</v>
      </c>
      <c r="C1216" t="s">
        <v>78</v>
      </c>
      <c r="D1216" t="s">
        <v>193</v>
      </c>
      <c r="E1216">
        <v>16556</v>
      </c>
      <c r="F1216">
        <v>8</v>
      </c>
    </row>
    <row r="1217" spans="1:6" hidden="1">
      <c r="A1217" t="s">
        <v>3</v>
      </c>
      <c r="B1217" s="25">
        <v>44562</v>
      </c>
      <c r="C1217" t="s">
        <v>78</v>
      </c>
      <c r="D1217" t="s">
        <v>225</v>
      </c>
      <c r="E1217">
        <v>2433</v>
      </c>
      <c r="F1217">
        <v>5</v>
      </c>
    </row>
    <row r="1218" spans="1:6" hidden="1">
      <c r="A1218" t="s">
        <v>3</v>
      </c>
      <c r="B1218" s="25">
        <v>44562</v>
      </c>
      <c r="C1218" t="s">
        <v>78</v>
      </c>
      <c r="D1218" t="s">
        <v>220</v>
      </c>
      <c r="E1218">
        <v>13178</v>
      </c>
      <c r="F1218">
        <v>10</v>
      </c>
    </row>
    <row r="1219" spans="1:6" hidden="1">
      <c r="A1219" t="s">
        <v>3</v>
      </c>
      <c r="B1219" s="25">
        <v>44562</v>
      </c>
      <c r="C1219" t="s">
        <v>78</v>
      </c>
      <c r="D1219" t="s">
        <v>196</v>
      </c>
      <c r="E1219">
        <v>14941</v>
      </c>
      <c r="F1219">
        <v>9</v>
      </c>
    </row>
    <row r="1220" spans="1:6" hidden="1">
      <c r="A1220" t="s">
        <v>3</v>
      </c>
      <c r="B1220" s="25">
        <v>44562</v>
      </c>
      <c r="C1220" t="s">
        <v>78</v>
      </c>
      <c r="D1220" t="s">
        <v>224</v>
      </c>
      <c r="E1220">
        <v>4062</v>
      </c>
      <c r="F1220">
        <v>1</v>
      </c>
    </row>
    <row r="1221" spans="1:6" hidden="1">
      <c r="A1221" t="s">
        <v>3</v>
      </c>
      <c r="B1221" s="25">
        <v>44562</v>
      </c>
      <c r="C1221" t="s">
        <v>78</v>
      </c>
      <c r="D1221" t="s">
        <v>200</v>
      </c>
      <c r="E1221">
        <v>17408</v>
      </c>
      <c r="F1221">
        <v>6</v>
      </c>
    </row>
    <row r="1222" spans="1:6" hidden="1">
      <c r="A1222" t="s">
        <v>13</v>
      </c>
      <c r="B1222" s="25">
        <v>44440</v>
      </c>
      <c r="C1222" t="s">
        <v>67</v>
      </c>
      <c r="D1222" t="s">
        <v>68</v>
      </c>
      <c r="E1222">
        <v>171902</v>
      </c>
      <c r="F1222">
        <v>1</v>
      </c>
    </row>
    <row r="1223" spans="1:6" hidden="1">
      <c r="A1223" t="s">
        <v>13</v>
      </c>
      <c r="B1223" s="25">
        <v>44440</v>
      </c>
      <c r="C1223" t="s">
        <v>67</v>
      </c>
      <c r="D1223" t="s">
        <v>69</v>
      </c>
      <c r="E1223">
        <v>86459</v>
      </c>
      <c r="F1223">
        <v>4</v>
      </c>
    </row>
    <row r="1224" spans="1:6" hidden="1">
      <c r="A1224" t="s">
        <v>13</v>
      </c>
      <c r="B1224" s="25">
        <v>44440</v>
      </c>
      <c r="C1224" t="s">
        <v>67</v>
      </c>
      <c r="D1224" t="s">
        <v>70</v>
      </c>
      <c r="E1224">
        <v>72956</v>
      </c>
      <c r="F1224">
        <v>5</v>
      </c>
    </row>
    <row r="1225" spans="1:6" hidden="1">
      <c r="A1225" t="s">
        <v>13</v>
      </c>
      <c r="B1225" s="25">
        <v>44440</v>
      </c>
      <c r="C1225" t="s">
        <v>67</v>
      </c>
      <c r="D1225" t="s">
        <v>71</v>
      </c>
      <c r="E1225">
        <v>88102</v>
      </c>
      <c r="F1225">
        <v>3</v>
      </c>
    </row>
    <row r="1226" spans="1:6" hidden="1">
      <c r="A1226" t="s">
        <v>13</v>
      </c>
      <c r="B1226" s="25">
        <v>44440</v>
      </c>
      <c r="C1226" t="s">
        <v>67</v>
      </c>
      <c r="D1226" t="s">
        <v>72</v>
      </c>
      <c r="E1226">
        <v>89433</v>
      </c>
      <c r="F1226">
        <v>2</v>
      </c>
    </row>
    <row r="1227" spans="1:6" hidden="1">
      <c r="A1227" t="s">
        <v>13</v>
      </c>
      <c r="B1227" s="25">
        <v>44440</v>
      </c>
      <c r="C1227" t="s">
        <v>67</v>
      </c>
      <c r="D1227" t="s">
        <v>73</v>
      </c>
      <c r="E1227">
        <v>57065</v>
      </c>
      <c r="F1227">
        <v>7</v>
      </c>
    </row>
    <row r="1228" spans="1:6" hidden="1">
      <c r="A1228" t="s">
        <v>13</v>
      </c>
      <c r="B1228" s="25">
        <v>44440</v>
      </c>
      <c r="C1228" t="s">
        <v>67</v>
      </c>
      <c r="D1228" t="s">
        <v>74</v>
      </c>
      <c r="E1228">
        <v>41815</v>
      </c>
      <c r="F1228">
        <v>8</v>
      </c>
    </row>
    <row r="1229" spans="1:6" hidden="1">
      <c r="A1229" t="s">
        <v>13</v>
      </c>
      <c r="B1229" s="25">
        <v>44440</v>
      </c>
      <c r="C1229" t="s">
        <v>67</v>
      </c>
      <c r="D1229" t="s">
        <v>75</v>
      </c>
      <c r="E1229">
        <v>59968</v>
      </c>
      <c r="F1229">
        <v>6</v>
      </c>
    </row>
    <row r="1230" spans="1:6" hidden="1">
      <c r="A1230" t="s">
        <v>13</v>
      </c>
      <c r="B1230" s="25">
        <v>44440</v>
      </c>
      <c r="C1230" t="s">
        <v>67</v>
      </c>
      <c r="D1230" t="s">
        <v>76</v>
      </c>
      <c r="E1230">
        <v>38936</v>
      </c>
      <c r="F1230">
        <v>9</v>
      </c>
    </row>
    <row r="1231" spans="1:6" hidden="1">
      <c r="A1231" t="s">
        <v>13</v>
      </c>
      <c r="B1231" s="25">
        <v>44440</v>
      </c>
      <c r="C1231" t="s">
        <v>67</v>
      </c>
      <c r="D1231" t="s">
        <v>77</v>
      </c>
      <c r="E1231">
        <v>34169</v>
      </c>
      <c r="F1231">
        <v>10</v>
      </c>
    </row>
    <row r="1232" spans="1:6" hidden="1">
      <c r="A1232" t="s">
        <v>13</v>
      </c>
      <c r="B1232" s="25">
        <v>44440</v>
      </c>
      <c r="C1232" t="s">
        <v>78</v>
      </c>
      <c r="D1232" t="s">
        <v>80</v>
      </c>
      <c r="E1232">
        <v>25885</v>
      </c>
      <c r="F1232">
        <v>8</v>
      </c>
    </row>
    <row r="1233" spans="1:6" hidden="1">
      <c r="A1233" t="s">
        <v>13</v>
      </c>
      <c r="B1233" s="25">
        <v>44440</v>
      </c>
      <c r="C1233" t="s">
        <v>78</v>
      </c>
      <c r="D1233" t="s">
        <v>179</v>
      </c>
      <c r="E1233">
        <v>14979</v>
      </c>
      <c r="F1233">
        <v>10</v>
      </c>
    </row>
    <row r="1234" spans="1:6" hidden="1">
      <c r="A1234" t="s">
        <v>13</v>
      </c>
      <c r="B1234" s="25">
        <v>44440</v>
      </c>
      <c r="C1234" t="s">
        <v>78</v>
      </c>
      <c r="D1234" t="s">
        <v>79</v>
      </c>
      <c r="E1234">
        <v>31840</v>
      </c>
      <c r="F1234">
        <v>6</v>
      </c>
    </row>
    <row r="1235" spans="1:6" hidden="1">
      <c r="A1235" t="s">
        <v>13</v>
      </c>
      <c r="B1235" s="25">
        <v>44440</v>
      </c>
      <c r="C1235" t="s">
        <v>78</v>
      </c>
      <c r="D1235" t="s">
        <v>83</v>
      </c>
      <c r="E1235">
        <v>35679</v>
      </c>
      <c r="F1235">
        <v>4</v>
      </c>
    </row>
    <row r="1236" spans="1:6" hidden="1">
      <c r="A1236" t="s">
        <v>13</v>
      </c>
      <c r="B1236" s="25">
        <v>44440</v>
      </c>
      <c r="C1236" t="s">
        <v>78</v>
      </c>
      <c r="D1236" t="s">
        <v>170</v>
      </c>
      <c r="E1236">
        <v>32328</v>
      </c>
      <c r="F1236">
        <v>5</v>
      </c>
    </row>
    <row r="1237" spans="1:6" hidden="1">
      <c r="A1237" t="s">
        <v>13</v>
      </c>
      <c r="B1237" s="25">
        <v>44440</v>
      </c>
      <c r="C1237" t="s">
        <v>78</v>
      </c>
      <c r="D1237" t="s">
        <v>129</v>
      </c>
      <c r="E1237">
        <v>39709</v>
      </c>
      <c r="F1237">
        <v>1</v>
      </c>
    </row>
    <row r="1238" spans="1:6" hidden="1">
      <c r="A1238" t="s">
        <v>13</v>
      </c>
      <c r="B1238" s="25">
        <v>44440</v>
      </c>
      <c r="C1238" t="s">
        <v>78</v>
      </c>
      <c r="D1238" t="s">
        <v>81</v>
      </c>
      <c r="E1238">
        <v>36810</v>
      </c>
      <c r="F1238">
        <v>2</v>
      </c>
    </row>
    <row r="1239" spans="1:6" hidden="1">
      <c r="A1239" t="s">
        <v>13</v>
      </c>
      <c r="B1239" s="25">
        <v>44440</v>
      </c>
      <c r="C1239" t="s">
        <v>78</v>
      </c>
      <c r="D1239" t="s">
        <v>85</v>
      </c>
      <c r="E1239">
        <v>36176</v>
      </c>
      <c r="F1239">
        <v>3</v>
      </c>
    </row>
    <row r="1240" spans="1:6" hidden="1">
      <c r="A1240" t="s">
        <v>13</v>
      </c>
      <c r="B1240" s="25">
        <v>44440</v>
      </c>
      <c r="C1240" t="s">
        <v>78</v>
      </c>
      <c r="D1240" t="s">
        <v>84</v>
      </c>
      <c r="E1240">
        <v>27454</v>
      </c>
      <c r="F1240">
        <v>7</v>
      </c>
    </row>
    <row r="1241" spans="1:6" hidden="1">
      <c r="A1241" t="s">
        <v>13</v>
      </c>
      <c r="B1241" s="25">
        <v>44440</v>
      </c>
      <c r="C1241" t="s">
        <v>78</v>
      </c>
      <c r="D1241" t="s">
        <v>180</v>
      </c>
      <c r="E1241">
        <v>22600</v>
      </c>
      <c r="F1241">
        <v>9</v>
      </c>
    </row>
    <row r="1242" spans="1:6" hidden="1">
      <c r="A1242" t="s">
        <v>13</v>
      </c>
      <c r="B1242" s="25">
        <v>44470</v>
      </c>
      <c r="C1242" t="s">
        <v>67</v>
      </c>
      <c r="D1242" t="s">
        <v>68</v>
      </c>
      <c r="E1242">
        <v>210322</v>
      </c>
      <c r="F1242">
        <v>1</v>
      </c>
    </row>
    <row r="1243" spans="1:6" hidden="1">
      <c r="A1243" t="s">
        <v>13</v>
      </c>
      <c r="B1243" s="25">
        <v>44470</v>
      </c>
      <c r="C1243" t="s">
        <v>67</v>
      </c>
      <c r="D1243" t="s">
        <v>69</v>
      </c>
      <c r="E1243">
        <v>99403</v>
      </c>
      <c r="F1243">
        <v>4</v>
      </c>
    </row>
    <row r="1244" spans="1:6" hidden="1">
      <c r="A1244" t="s">
        <v>13</v>
      </c>
      <c r="B1244" s="25">
        <v>44470</v>
      </c>
      <c r="C1244" t="s">
        <v>67</v>
      </c>
      <c r="D1244" t="s">
        <v>70</v>
      </c>
      <c r="E1244">
        <v>78105</v>
      </c>
      <c r="F1244">
        <v>5</v>
      </c>
    </row>
    <row r="1245" spans="1:6" hidden="1">
      <c r="A1245" t="s">
        <v>13</v>
      </c>
      <c r="B1245" s="25">
        <v>44470</v>
      </c>
      <c r="C1245" t="s">
        <v>67</v>
      </c>
      <c r="D1245" t="s">
        <v>71</v>
      </c>
      <c r="E1245">
        <v>102346</v>
      </c>
      <c r="F1245">
        <v>3</v>
      </c>
    </row>
    <row r="1246" spans="1:6" hidden="1">
      <c r="A1246" t="s">
        <v>13</v>
      </c>
      <c r="B1246" s="25">
        <v>44470</v>
      </c>
      <c r="C1246" t="s">
        <v>67</v>
      </c>
      <c r="D1246" t="s">
        <v>72</v>
      </c>
      <c r="E1246">
        <v>116708</v>
      </c>
      <c r="F1246">
        <v>2</v>
      </c>
    </row>
    <row r="1247" spans="1:6" hidden="1">
      <c r="A1247" t="s">
        <v>13</v>
      </c>
      <c r="B1247" s="25">
        <v>44470</v>
      </c>
      <c r="C1247" t="s">
        <v>67</v>
      </c>
      <c r="D1247" t="s">
        <v>73</v>
      </c>
      <c r="E1247">
        <v>70104</v>
      </c>
      <c r="F1247">
        <v>6</v>
      </c>
    </row>
    <row r="1248" spans="1:6" hidden="1">
      <c r="A1248" t="s">
        <v>13</v>
      </c>
      <c r="B1248" s="25">
        <v>44470</v>
      </c>
      <c r="C1248" t="s">
        <v>67</v>
      </c>
      <c r="D1248" t="s">
        <v>74</v>
      </c>
      <c r="E1248">
        <v>46898</v>
      </c>
      <c r="F1248">
        <v>8</v>
      </c>
    </row>
    <row r="1249" spans="1:6" hidden="1">
      <c r="A1249" t="s">
        <v>13</v>
      </c>
      <c r="B1249" s="25">
        <v>44470</v>
      </c>
      <c r="C1249" t="s">
        <v>67</v>
      </c>
      <c r="D1249" t="s">
        <v>75</v>
      </c>
      <c r="E1249">
        <v>68221</v>
      </c>
      <c r="F1249">
        <v>7</v>
      </c>
    </row>
    <row r="1250" spans="1:6" hidden="1">
      <c r="A1250" t="s">
        <v>13</v>
      </c>
      <c r="B1250" s="25">
        <v>44470</v>
      </c>
      <c r="C1250" t="s">
        <v>67</v>
      </c>
      <c r="D1250" t="s">
        <v>76</v>
      </c>
      <c r="E1250">
        <v>43422</v>
      </c>
      <c r="F1250">
        <v>9</v>
      </c>
    </row>
    <row r="1251" spans="1:6" hidden="1">
      <c r="A1251" t="s">
        <v>13</v>
      </c>
      <c r="B1251" s="25">
        <v>44470</v>
      </c>
      <c r="C1251" t="s">
        <v>67</v>
      </c>
      <c r="D1251" t="s">
        <v>77</v>
      </c>
      <c r="E1251">
        <v>39275</v>
      </c>
      <c r="F1251">
        <v>10</v>
      </c>
    </row>
    <row r="1252" spans="1:6" hidden="1">
      <c r="A1252" t="s">
        <v>13</v>
      </c>
      <c r="B1252" s="25">
        <v>44470</v>
      </c>
      <c r="C1252" t="s">
        <v>78</v>
      </c>
      <c r="D1252" t="s">
        <v>80</v>
      </c>
      <c r="E1252">
        <v>32986</v>
      </c>
      <c r="F1252">
        <v>7</v>
      </c>
    </row>
    <row r="1253" spans="1:6" hidden="1">
      <c r="A1253" t="s">
        <v>13</v>
      </c>
      <c r="B1253" s="25">
        <v>44470</v>
      </c>
      <c r="C1253" t="s">
        <v>78</v>
      </c>
      <c r="D1253" t="s">
        <v>179</v>
      </c>
      <c r="E1253">
        <v>23451</v>
      </c>
      <c r="F1253">
        <v>10</v>
      </c>
    </row>
    <row r="1254" spans="1:6" hidden="1">
      <c r="A1254" t="s">
        <v>13</v>
      </c>
      <c r="B1254" s="25">
        <v>44470</v>
      </c>
      <c r="C1254" t="s">
        <v>78</v>
      </c>
      <c r="D1254" t="s">
        <v>79</v>
      </c>
      <c r="E1254">
        <v>37856</v>
      </c>
      <c r="F1254">
        <v>6</v>
      </c>
    </row>
    <row r="1255" spans="1:6" hidden="1">
      <c r="A1255" t="s">
        <v>13</v>
      </c>
      <c r="B1255" s="25">
        <v>44470</v>
      </c>
      <c r="C1255" t="s">
        <v>78</v>
      </c>
      <c r="D1255" t="s">
        <v>83</v>
      </c>
      <c r="E1255">
        <v>38050</v>
      </c>
      <c r="F1255">
        <v>5</v>
      </c>
    </row>
    <row r="1256" spans="1:6" hidden="1">
      <c r="A1256" t="s">
        <v>13</v>
      </c>
      <c r="B1256" s="25">
        <v>44470</v>
      </c>
      <c r="C1256" t="s">
        <v>78</v>
      </c>
      <c r="D1256" t="s">
        <v>170</v>
      </c>
      <c r="E1256">
        <v>40445</v>
      </c>
      <c r="F1256">
        <v>4</v>
      </c>
    </row>
    <row r="1257" spans="1:6" hidden="1">
      <c r="A1257" t="s">
        <v>13</v>
      </c>
      <c r="B1257" s="25">
        <v>44470</v>
      </c>
      <c r="C1257" t="s">
        <v>78</v>
      </c>
      <c r="D1257" t="s">
        <v>129</v>
      </c>
      <c r="E1257">
        <v>41455</v>
      </c>
      <c r="F1257">
        <v>2</v>
      </c>
    </row>
    <row r="1258" spans="1:6" hidden="1">
      <c r="A1258" t="s">
        <v>13</v>
      </c>
      <c r="B1258" s="25">
        <v>44470</v>
      </c>
      <c r="C1258" t="s">
        <v>78</v>
      </c>
      <c r="D1258" t="s">
        <v>81</v>
      </c>
      <c r="E1258">
        <v>40545</v>
      </c>
      <c r="F1258">
        <v>3</v>
      </c>
    </row>
    <row r="1259" spans="1:6" hidden="1">
      <c r="A1259" t="s">
        <v>13</v>
      </c>
      <c r="B1259" s="25">
        <v>44470</v>
      </c>
      <c r="C1259" t="s">
        <v>78</v>
      </c>
      <c r="D1259" t="s">
        <v>85</v>
      </c>
      <c r="E1259">
        <v>42645</v>
      </c>
      <c r="F1259">
        <v>1</v>
      </c>
    </row>
    <row r="1260" spans="1:6" hidden="1">
      <c r="A1260" t="s">
        <v>13</v>
      </c>
      <c r="B1260" s="25">
        <v>44470</v>
      </c>
      <c r="C1260" t="s">
        <v>78</v>
      </c>
      <c r="D1260" t="s">
        <v>84</v>
      </c>
      <c r="E1260">
        <v>32881</v>
      </c>
      <c r="F1260">
        <v>8</v>
      </c>
    </row>
    <row r="1261" spans="1:6" hidden="1">
      <c r="A1261" t="s">
        <v>13</v>
      </c>
      <c r="B1261" s="25">
        <v>44470</v>
      </c>
      <c r="C1261" t="s">
        <v>78</v>
      </c>
      <c r="D1261" t="s">
        <v>180</v>
      </c>
      <c r="E1261">
        <v>24164</v>
      </c>
      <c r="F1261">
        <v>9</v>
      </c>
    </row>
    <row r="1262" spans="1:6" hidden="1">
      <c r="A1262" t="s">
        <v>13</v>
      </c>
      <c r="B1262" s="25">
        <v>44501</v>
      </c>
      <c r="C1262" t="s">
        <v>67</v>
      </c>
      <c r="D1262" t="s">
        <v>68</v>
      </c>
      <c r="E1262">
        <v>211908</v>
      </c>
      <c r="F1262">
        <v>1</v>
      </c>
    </row>
    <row r="1263" spans="1:6" hidden="1">
      <c r="A1263" t="s">
        <v>13</v>
      </c>
      <c r="B1263" s="25">
        <v>44501</v>
      </c>
      <c r="C1263" t="s">
        <v>67</v>
      </c>
      <c r="D1263" t="s">
        <v>69</v>
      </c>
      <c r="E1263">
        <v>99762</v>
      </c>
      <c r="F1263">
        <v>4</v>
      </c>
    </row>
    <row r="1264" spans="1:6" hidden="1">
      <c r="A1264" t="s">
        <v>13</v>
      </c>
      <c r="B1264" s="25">
        <v>44501</v>
      </c>
      <c r="C1264" t="s">
        <v>67</v>
      </c>
      <c r="D1264" t="s">
        <v>70</v>
      </c>
      <c r="E1264">
        <v>78929</v>
      </c>
      <c r="F1264">
        <v>5</v>
      </c>
    </row>
    <row r="1265" spans="1:6" hidden="1">
      <c r="A1265" t="s">
        <v>13</v>
      </c>
      <c r="B1265" s="25">
        <v>44501</v>
      </c>
      <c r="C1265" t="s">
        <v>67</v>
      </c>
      <c r="D1265" t="s">
        <v>71</v>
      </c>
      <c r="E1265">
        <v>106734</v>
      </c>
      <c r="F1265">
        <v>3</v>
      </c>
    </row>
    <row r="1266" spans="1:6" hidden="1">
      <c r="A1266" t="s">
        <v>13</v>
      </c>
      <c r="B1266" s="25">
        <v>44501</v>
      </c>
      <c r="C1266" t="s">
        <v>67</v>
      </c>
      <c r="D1266" t="s">
        <v>72</v>
      </c>
      <c r="E1266">
        <v>123582</v>
      </c>
      <c r="F1266">
        <v>2</v>
      </c>
    </row>
    <row r="1267" spans="1:6" hidden="1">
      <c r="A1267" t="s">
        <v>13</v>
      </c>
      <c r="B1267" s="25">
        <v>44501</v>
      </c>
      <c r="C1267" t="s">
        <v>67</v>
      </c>
      <c r="D1267" t="s">
        <v>73</v>
      </c>
      <c r="E1267">
        <v>76608</v>
      </c>
      <c r="F1267">
        <v>6</v>
      </c>
    </row>
    <row r="1268" spans="1:6" hidden="1">
      <c r="A1268" t="s">
        <v>13</v>
      </c>
      <c r="B1268" s="25">
        <v>44501</v>
      </c>
      <c r="C1268" t="s">
        <v>67</v>
      </c>
      <c r="D1268" t="s">
        <v>74</v>
      </c>
      <c r="E1268">
        <v>45475</v>
      </c>
      <c r="F1268">
        <v>9</v>
      </c>
    </row>
    <row r="1269" spans="1:6" hidden="1">
      <c r="A1269" t="s">
        <v>13</v>
      </c>
      <c r="B1269" s="25">
        <v>44501</v>
      </c>
      <c r="C1269" t="s">
        <v>67</v>
      </c>
      <c r="D1269" t="s">
        <v>75</v>
      </c>
      <c r="E1269">
        <v>62049</v>
      </c>
      <c r="F1269">
        <v>7</v>
      </c>
    </row>
    <row r="1270" spans="1:6" hidden="1">
      <c r="A1270" t="s">
        <v>13</v>
      </c>
      <c r="B1270" s="25">
        <v>44501</v>
      </c>
      <c r="C1270" t="s">
        <v>67</v>
      </c>
      <c r="D1270" t="s">
        <v>76</v>
      </c>
      <c r="E1270">
        <v>47910</v>
      </c>
      <c r="F1270">
        <v>8</v>
      </c>
    </row>
    <row r="1271" spans="1:6" hidden="1">
      <c r="A1271" t="s">
        <v>13</v>
      </c>
      <c r="B1271" s="25">
        <v>44501</v>
      </c>
      <c r="C1271" t="s">
        <v>67</v>
      </c>
      <c r="D1271" t="s">
        <v>77</v>
      </c>
      <c r="E1271">
        <v>36789</v>
      </c>
      <c r="F1271">
        <v>10</v>
      </c>
    </row>
    <row r="1272" spans="1:6" hidden="1">
      <c r="A1272" t="s">
        <v>13</v>
      </c>
      <c r="B1272" s="25">
        <v>44501</v>
      </c>
      <c r="C1272" t="s">
        <v>78</v>
      </c>
      <c r="D1272" t="s">
        <v>80</v>
      </c>
      <c r="E1272">
        <v>43383</v>
      </c>
      <c r="F1272">
        <v>1</v>
      </c>
    </row>
    <row r="1273" spans="1:6" hidden="1">
      <c r="A1273" t="s">
        <v>13</v>
      </c>
      <c r="B1273" s="25">
        <v>44501</v>
      </c>
      <c r="C1273" t="s">
        <v>78</v>
      </c>
      <c r="D1273" t="s">
        <v>179</v>
      </c>
      <c r="E1273">
        <v>33331</v>
      </c>
      <c r="F1273">
        <v>9</v>
      </c>
    </row>
    <row r="1274" spans="1:6" hidden="1">
      <c r="A1274" t="s">
        <v>13</v>
      </c>
      <c r="B1274" s="25">
        <v>44501</v>
      </c>
      <c r="C1274" t="s">
        <v>78</v>
      </c>
      <c r="D1274" t="s">
        <v>79</v>
      </c>
      <c r="E1274">
        <v>35703</v>
      </c>
      <c r="F1274">
        <v>7</v>
      </c>
    </row>
    <row r="1275" spans="1:6" hidden="1">
      <c r="A1275" t="s">
        <v>13</v>
      </c>
      <c r="B1275" s="25">
        <v>44501</v>
      </c>
      <c r="C1275" t="s">
        <v>78</v>
      </c>
      <c r="D1275" t="s">
        <v>83</v>
      </c>
      <c r="E1275">
        <v>39221</v>
      </c>
      <c r="F1275">
        <v>4</v>
      </c>
    </row>
    <row r="1276" spans="1:6" hidden="1">
      <c r="A1276" t="s">
        <v>13</v>
      </c>
      <c r="B1276" s="25">
        <v>44501</v>
      </c>
      <c r="C1276" t="s">
        <v>78</v>
      </c>
      <c r="D1276" t="s">
        <v>170</v>
      </c>
      <c r="E1276">
        <v>40464</v>
      </c>
      <c r="F1276">
        <v>2</v>
      </c>
    </row>
    <row r="1277" spans="1:6" hidden="1">
      <c r="A1277" t="s">
        <v>13</v>
      </c>
      <c r="B1277" s="25">
        <v>44501</v>
      </c>
      <c r="C1277" t="s">
        <v>78</v>
      </c>
      <c r="D1277" t="s">
        <v>129</v>
      </c>
      <c r="E1277">
        <v>36608</v>
      </c>
      <c r="F1277">
        <v>6</v>
      </c>
    </row>
    <row r="1278" spans="1:6" hidden="1">
      <c r="A1278" t="s">
        <v>13</v>
      </c>
      <c r="B1278" s="25">
        <v>44501</v>
      </c>
      <c r="C1278" t="s">
        <v>78</v>
      </c>
      <c r="D1278" t="s">
        <v>81</v>
      </c>
      <c r="E1278">
        <v>39619</v>
      </c>
      <c r="F1278">
        <v>3</v>
      </c>
    </row>
    <row r="1279" spans="1:6" hidden="1">
      <c r="A1279" t="s">
        <v>13</v>
      </c>
      <c r="B1279" s="25">
        <v>44501</v>
      </c>
      <c r="C1279" t="s">
        <v>78</v>
      </c>
      <c r="D1279" t="s">
        <v>85</v>
      </c>
      <c r="E1279">
        <v>38869</v>
      </c>
      <c r="F1279">
        <v>5</v>
      </c>
    </row>
    <row r="1280" spans="1:6" hidden="1">
      <c r="A1280" t="s">
        <v>13</v>
      </c>
      <c r="B1280" s="25">
        <v>44501</v>
      </c>
      <c r="C1280" t="s">
        <v>78</v>
      </c>
      <c r="D1280" t="s">
        <v>84</v>
      </c>
      <c r="E1280">
        <v>35498</v>
      </c>
      <c r="F1280">
        <v>8</v>
      </c>
    </row>
    <row r="1281" spans="1:6" hidden="1">
      <c r="A1281" t="s">
        <v>13</v>
      </c>
      <c r="B1281" s="25">
        <v>44501</v>
      </c>
      <c r="C1281" t="s">
        <v>78</v>
      </c>
      <c r="D1281" t="s">
        <v>180</v>
      </c>
      <c r="E1281">
        <v>23671</v>
      </c>
      <c r="F1281">
        <v>10</v>
      </c>
    </row>
    <row r="1282" spans="1:6" hidden="1">
      <c r="A1282" t="s">
        <v>13</v>
      </c>
      <c r="B1282" s="25">
        <v>44531</v>
      </c>
      <c r="C1282" t="s">
        <v>67</v>
      </c>
      <c r="D1282" t="s">
        <v>68</v>
      </c>
      <c r="E1282">
        <v>221993</v>
      </c>
      <c r="F1282">
        <v>1</v>
      </c>
    </row>
    <row r="1283" spans="1:6" hidden="1">
      <c r="A1283" t="s">
        <v>13</v>
      </c>
      <c r="B1283" s="25">
        <v>44531</v>
      </c>
      <c r="C1283" t="s">
        <v>67</v>
      </c>
      <c r="D1283" t="s">
        <v>69</v>
      </c>
      <c r="E1283">
        <v>124530</v>
      </c>
      <c r="F1283">
        <v>3</v>
      </c>
    </row>
    <row r="1284" spans="1:6" hidden="1">
      <c r="A1284" t="s">
        <v>13</v>
      </c>
      <c r="B1284" s="25">
        <v>44531</v>
      </c>
      <c r="C1284" t="s">
        <v>67</v>
      </c>
      <c r="D1284" t="s">
        <v>70</v>
      </c>
      <c r="E1284">
        <v>106976</v>
      </c>
      <c r="F1284">
        <v>5</v>
      </c>
    </row>
    <row r="1285" spans="1:6" hidden="1">
      <c r="A1285" t="s">
        <v>13</v>
      </c>
      <c r="B1285" s="25">
        <v>44531</v>
      </c>
      <c r="C1285" t="s">
        <v>67</v>
      </c>
      <c r="D1285" t="s">
        <v>71</v>
      </c>
      <c r="E1285">
        <v>115062</v>
      </c>
      <c r="F1285">
        <v>4</v>
      </c>
    </row>
    <row r="1286" spans="1:6" hidden="1">
      <c r="A1286" t="s">
        <v>13</v>
      </c>
      <c r="B1286" s="25">
        <v>44531</v>
      </c>
      <c r="C1286" t="s">
        <v>67</v>
      </c>
      <c r="D1286" t="s">
        <v>72</v>
      </c>
      <c r="E1286">
        <v>133529</v>
      </c>
      <c r="F1286">
        <v>2</v>
      </c>
    </row>
    <row r="1287" spans="1:6" hidden="1">
      <c r="A1287" t="s">
        <v>13</v>
      </c>
      <c r="B1287" s="25">
        <v>44531</v>
      </c>
      <c r="C1287" t="s">
        <v>67</v>
      </c>
      <c r="D1287" t="s">
        <v>73</v>
      </c>
      <c r="E1287">
        <v>86341</v>
      </c>
      <c r="F1287">
        <v>6</v>
      </c>
    </row>
    <row r="1288" spans="1:6" hidden="1">
      <c r="A1288" t="s">
        <v>13</v>
      </c>
      <c r="B1288" s="25">
        <v>44531</v>
      </c>
      <c r="C1288" t="s">
        <v>67</v>
      </c>
      <c r="D1288" t="s">
        <v>74</v>
      </c>
      <c r="E1288">
        <v>45427</v>
      </c>
      <c r="F1288">
        <v>9</v>
      </c>
    </row>
    <row r="1289" spans="1:6" hidden="1">
      <c r="A1289" t="s">
        <v>13</v>
      </c>
      <c r="B1289" s="25">
        <v>44531</v>
      </c>
      <c r="C1289" t="s">
        <v>67</v>
      </c>
      <c r="D1289" t="s">
        <v>75</v>
      </c>
      <c r="E1289">
        <v>60339</v>
      </c>
      <c r="F1289">
        <v>7</v>
      </c>
    </row>
    <row r="1290" spans="1:6" hidden="1">
      <c r="A1290" t="s">
        <v>13</v>
      </c>
      <c r="B1290" s="25">
        <v>44531</v>
      </c>
      <c r="C1290" t="s">
        <v>67</v>
      </c>
      <c r="D1290" t="s">
        <v>76</v>
      </c>
      <c r="E1290">
        <v>55338</v>
      </c>
      <c r="F1290">
        <v>8</v>
      </c>
    </row>
    <row r="1291" spans="1:6" hidden="1">
      <c r="A1291" t="s">
        <v>13</v>
      </c>
      <c r="B1291" s="25">
        <v>44531</v>
      </c>
      <c r="C1291" t="s">
        <v>67</v>
      </c>
      <c r="D1291" t="s">
        <v>77</v>
      </c>
      <c r="E1291">
        <v>39150</v>
      </c>
      <c r="F1291">
        <v>10</v>
      </c>
    </row>
    <row r="1292" spans="1:6" hidden="1">
      <c r="A1292" t="s">
        <v>13</v>
      </c>
      <c r="B1292" s="25">
        <v>44531</v>
      </c>
      <c r="C1292" t="s">
        <v>78</v>
      </c>
      <c r="D1292" t="s">
        <v>80</v>
      </c>
      <c r="E1292">
        <v>51249</v>
      </c>
      <c r="F1292">
        <v>1</v>
      </c>
    </row>
    <row r="1293" spans="1:6" hidden="1">
      <c r="A1293" t="s">
        <v>13</v>
      </c>
      <c r="B1293" s="25">
        <v>44531</v>
      </c>
      <c r="C1293" t="s">
        <v>78</v>
      </c>
      <c r="D1293" t="s">
        <v>179</v>
      </c>
      <c r="E1293">
        <v>35802</v>
      </c>
      <c r="F1293">
        <v>7</v>
      </c>
    </row>
    <row r="1294" spans="1:6" hidden="1">
      <c r="A1294" t="s">
        <v>13</v>
      </c>
      <c r="B1294" s="25">
        <v>44531</v>
      </c>
      <c r="C1294" t="s">
        <v>78</v>
      </c>
      <c r="D1294" t="s">
        <v>79</v>
      </c>
      <c r="E1294">
        <v>41728</v>
      </c>
      <c r="F1294">
        <v>4</v>
      </c>
    </row>
    <row r="1295" spans="1:6" hidden="1">
      <c r="A1295" t="s">
        <v>13</v>
      </c>
      <c r="B1295" s="25">
        <v>44531</v>
      </c>
      <c r="C1295" t="s">
        <v>78</v>
      </c>
      <c r="D1295" t="s">
        <v>83</v>
      </c>
      <c r="E1295">
        <v>43105</v>
      </c>
      <c r="F1295">
        <v>3</v>
      </c>
    </row>
    <row r="1296" spans="1:6" hidden="1">
      <c r="A1296" t="s">
        <v>13</v>
      </c>
      <c r="B1296" s="25">
        <v>44531</v>
      </c>
      <c r="C1296" t="s">
        <v>78</v>
      </c>
      <c r="D1296" t="s">
        <v>170</v>
      </c>
      <c r="E1296">
        <v>37522</v>
      </c>
      <c r="F1296">
        <v>6</v>
      </c>
    </row>
    <row r="1297" spans="1:6" hidden="1">
      <c r="A1297" t="s">
        <v>13</v>
      </c>
      <c r="B1297" s="25">
        <v>44531</v>
      </c>
      <c r="C1297" t="s">
        <v>78</v>
      </c>
      <c r="D1297" t="s">
        <v>129</v>
      </c>
      <c r="E1297">
        <v>33680</v>
      </c>
      <c r="F1297">
        <v>9</v>
      </c>
    </row>
    <row r="1298" spans="1:6" hidden="1">
      <c r="A1298" t="s">
        <v>13</v>
      </c>
      <c r="B1298" s="25">
        <v>44531</v>
      </c>
      <c r="C1298" t="s">
        <v>78</v>
      </c>
      <c r="D1298" t="s">
        <v>81</v>
      </c>
      <c r="E1298">
        <v>44882</v>
      </c>
      <c r="F1298">
        <v>2</v>
      </c>
    </row>
    <row r="1299" spans="1:6" hidden="1">
      <c r="A1299" t="s">
        <v>13</v>
      </c>
      <c r="B1299" s="25">
        <v>44531</v>
      </c>
      <c r="C1299" t="s">
        <v>78</v>
      </c>
      <c r="D1299" t="s">
        <v>85</v>
      </c>
      <c r="E1299">
        <v>34500</v>
      </c>
      <c r="F1299">
        <v>8</v>
      </c>
    </row>
    <row r="1300" spans="1:6" hidden="1">
      <c r="A1300" t="s">
        <v>13</v>
      </c>
      <c r="B1300" s="25">
        <v>44531</v>
      </c>
      <c r="C1300" t="s">
        <v>78</v>
      </c>
      <c r="D1300" t="s">
        <v>84</v>
      </c>
      <c r="E1300">
        <v>41493</v>
      </c>
      <c r="F1300">
        <v>5</v>
      </c>
    </row>
    <row r="1301" spans="1:6" hidden="1">
      <c r="A1301" t="s">
        <v>13</v>
      </c>
      <c r="B1301" s="25">
        <v>44531</v>
      </c>
      <c r="C1301" t="s">
        <v>78</v>
      </c>
      <c r="D1301" t="s">
        <v>180</v>
      </c>
      <c r="E1301">
        <v>25132</v>
      </c>
      <c r="F1301">
        <v>10</v>
      </c>
    </row>
    <row r="1302" spans="1:6" hidden="1">
      <c r="A1302" t="s">
        <v>13</v>
      </c>
      <c r="B1302" s="25">
        <v>44593</v>
      </c>
      <c r="C1302" t="s">
        <v>67</v>
      </c>
      <c r="D1302" t="s">
        <v>68</v>
      </c>
      <c r="E1302">
        <v>164874</v>
      </c>
      <c r="F1302">
        <v>1</v>
      </c>
    </row>
    <row r="1303" spans="1:6" hidden="1">
      <c r="A1303" t="s">
        <v>13</v>
      </c>
      <c r="B1303" s="25">
        <v>44593</v>
      </c>
      <c r="C1303" t="s">
        <v>67</v>
      </c>
      <c r="D1303" t="s">
        <v>69</v>
      </c>
      <c r="E1303">
        <v>85481</v>
      </c>
      <c r="F1303">
        <v>4</v>
      </c>
    </row>
    <row r="1304" spans="1:6" hidden="1">
      <c r="A1304" t="s">
        <v>13</v>
      </c>
      <c r="B1304" s="25">
        <v>44593</v>
      </c>
      <c r="C1304" t="s">
        <v>67</v>
      </c>
      <c r="D1304" t="s">
        <v>70</v>
      </c>
      <c r="E1304">
        <v>77820</v>
      </c>
      <c r="F1304">
        <v>5</v>
      </c>
    </row>
    <row r="1305" spans="1:6" hidden="1">
      <c r="A1305" t="s">
        <v>13</v>
      </c>
      <c r="B1305" s="25">
        <v>44593</v>
      </c>
      <c r="C1305" t="s">
        <v>67</v>
      </c>
      <c r="D1305" t="s">
        <v>71</v>
      </c>
      <c r="E1305">
        <v>94579</v>
      </c>
      <c r="F1305">
        <v>2</v>
      </c>
    </row>
    <row r="1306" spans="1:6" hidden="1">
      <c r="A1306" t="s">
        <v>13</v>
      </c>
      <c r="B1306" s="25">
        <v>44593</v>
      </c>
      <c r="C1306" t="s">
        <v>67</v>
      </c>
      <c r="D1306" t="s">
        <v>72</v>
      </c>
      <c r="E1306">
        <v>91314</v>
      </c>
      <c r="F1306">
        <v>3</v>
      </c>
    </row>
    <row r="1307" spans="1:6" hidden="1">
      <c r="A1307" t="s">
        <v>13</v>
      </c>
      <c r="B1307" s="25">
        <v>44593</v>
      </c>
      <c r="C1307" t="s">
        <v>67</v>
      </c>
      <c r="D1307" t="s">
        <v>73</v>
      </c>
      <c r="E1307">
        <v>60323</v>
      </c>
      <c r="F1307">
        <v>6</v>
      </c>
    </row>
    <row r="1308" spans="1:6" hidden="1">
      <c r="A1308" t="s">
        <v>13</v>
      </c>
      <c r="B1308" s="25">
        <v>44593</v>
      </c>
      <c r="C1308" t="s">
        <v>67</v>
      </c>
      <c r="D1308" t="s">
        <v>74</v>
      </c>
      <c r="E1308">
        <v>35721</v>
      </c>
      <c r="F1308">
        <v>8</v>
      </c>
    </row>
    <row r="1309" spans="1:6" hidden="1">
      <c r="A1309" t="s">
        <v>13</v>
      </c>
      <c r="B1309" s="25">
        <v>44593</v>
      </c>
      <c r="C1309" t="s">
        <v>67</v>
      </c>
      <c r="D1309" t="s">
        <v>75</v>
      </c>
      <c r="E1309">
        <v>31821</v>
      </c>
      <c r="F1309">
        <v>10</v>
      </c>
    </row>
    <row r="1310" spans="1:6" hidden="1">
      <c r="A1310" t="s">
        <v>13</v>
      </c>
      <c r="B1310" s="25">
        <v>44593</v>
      </c>
      <c r="C1310" t="s">
        <v>67</v>
      </c>
      <c r="D1310" t="s">
        <v>76</v>
      </c>
      <c r="E1310">
        <v>40274</v>
      </c>
      <c r="F1310">
        <v>7</v>
      </c>
    </row>
    <row r="1311" spans="1:6" hidden="1">
      <c r="A1311" t="s">
        <v>13</v>
      </c>
      <c r="B1311" s="25">
        <v>44593</v>
      </c>
      <c r="C1311" t="s">
        <v>67</v>
      </c>
      <c r="D1311" t="s">
        <v>77</v>
      </c>
      <c r="E1311">
        <v>33057</v>
      </c>
      <c r="F1311">
        <v>9</v>
      </c>
    </row>
    <row r="1312" spans="1:6" hidden="1">
      <c r="A1312" t="s">
        <v>13</v>
      </c>
      <c r="B1312" s="25">
        <v>44593</v>
      </c>
      <c r="C1312" t="s">
        <v>78</v>
      </c>
      <c r="D1312" t="s">
        <v>80</v>
      </c>
      <c r="E1312">
        <v>46424</v>
      </c>
      <c r="F1312">
        <v>1</v>
      </c>
    </row>
    <row r="1313" spans="1:6" hidden="1">
      <c r="A1313" t="s">
        <v>13</v>
      </c>
      <c r="B1313" s="25">
        <v>44593</v>
      </c>
      <c r="C1313" t="s">
        <v>78</v>
      </c>
      <c r="D1313" t="s">
        <v>179</v>
      </c>
      <c r="E1313">
        <v>27018</v>
      </c>
      <c r="F1313">
        <v>7</v>
      </c>
    </row>
    <row r="1314" spans="1:6" hidden="1">
      <c r="A1314" t="s">
        <v>13</v>
      </c>
      <c r="B1314" s="25">
        <v>44593</v>
      </c>
      <c r="C1314" t="s">
        <v>78</v>
      </c>
      <c r="D1314" t="s">
        <v>79</v>
      </c>
      <c r="E1314">
        <v>35710</v>
      </c>
      <c r="F1314">
        <v>2</v>
      </c>
    </row>
    <row r="1315" spans="1:6" hidden="1">
      <c r="A1315" t="s">
        <v>13</v>
      </c>
      <c r="B1315" s="25">
        <v>44593</v>
      </c>
      <c r="C1315" t="s">
        <v>78</v>
      </c>
      <c r="D1315" t="s">
        <v>83</v>
      </c>
      <c r="E1315">
        <v>28671</v>
      </c>
      <c r="F1315">
        <v>6</v>
      </c>
    </row>
    <row r="1316" spans="1:6" hidden="1">
      <c r="A1316" t="s">
        <v>13</v>
      </c>
      <c r="B1316" s="25">
        <v>44593</v>
      </c>
      <c r="C1316" t="s">
        <v>78</v>
      </c>
      <c r="D1316" t="s">
        <v>170</v>
      </c>
      <c r="E1316">
        <v>25996</v>
      </c>
      <c r="F1316">
        <v>10</v>
      </c>
    </row>
    <row r="1317" spans="1:6" hidden="1">
      <c r="A1317" t="s">
        <v>13</v>
      </c>
      <c r="B1317" s="25">
        <v>44593</v>
      </c>
      <c r="C1317" t="s">
        <v>78</v>
      </c>
      <c r="D1317" t="s">
        <v>129</v>
      </c>
      <c r="E1317">
        <v>29699</v>
      </c>
      <c r="F1317">
        <v>5</v>
      </c>
    </row>
    <row r="1318" spans="1:6" hidden="1">
      <c r="A1318" t="s">
        <v>13</v>
      </c>
      <c r="B1318" s="25">
        <v>44593</v>
      </c>
      <c r="C1318" t="s">
        <v>78</v>
      </c>
      <c r="D1318" t="s">
        <v>81</v>
      </c>
      <c r="E1318">
        <v>34702</v>
      </c>
      <c r="F1318">
        <v>3</v>
      </c>
    </row>
    <row r="1319" spans="1:6" hidden="1">
      <c r="A1319" t="s">
        <v>13</v>
      </c>
      <c r="B1319" s="25">
        <v>44593</v>
      </c>
      <c r="C1319" t="s">
        <v>78</v>
      </c>
      <c r="D1319" t="s">
        <v>85</v>
      </c>
      <c r="E1319">
        <v>26794</v>
      </c>
      <c r="F1319">
        <v>8</v>
      </c>
    </row>
    <row r="1320" spans="1:6" hidden="1">
      <c r="A1320" t="s">
        <v>13</v>
      </c>
      <c r="B1320" s="25">
        <v>44593</v>
      </c>
      <c r="C1320" t="s">
        <v>78</v>
      </c>
      <c r="D1320" t="s">
        <v>84</v>
      </c>
      <c r="E1320">
        <v>26740</v>
      </c>
      <c r="F1320">
        <v>9</v>
      </c>
    </row>
    <row r="1321" spans="1:6" hidden="1">
      <c r="A1321" t="s">
        <v>13</v>
      </c>
      <c r="B1321" s="25">
        <v>44593</v>
      </c>
      <c r="C1321" t="s">
        <v>78</v>
      </c>
      <c r="D1321" t="s">
        <v>180</v>
      </c>
      <c r="E1321">
        <v>29878</v>
      </c>
      <c r="F1321">
        <v>4</v>
      </c>
    </row>
    <row r="1322" spans="1:6" hidden="1">
      <c r="A1322" t="s">
        <v>10</v>
      </c>
      <c r="B1322" s="25">
        <v>44593</v>
      </c>
      <c r="C1322" t="s">
        <v>67</v>
      </c>
      <c r="D1322" t="s">
        <v>89</v>
      </c>
      <c r="E1322">
        <v>128764</v>
      </c>
      <c r="F1322">
        <v>1</v>
      </c>
    </row>
    <row r="1323" spans="1:6" hidden="1">
      <c r="A1323" t="s">
        <v>10</v>
      </c>
      <c r="B1323" s="25">
        <v>44593</v>
      </c>
      <c r="C1323" t="s">
        <v>67</v>
      </c>
      <c r="D1323" t="s">
        <v>91</v>
      </c>
      <c r="E1323">
        <v>115436</v>
      </c>
      <c r="F1323">
        <v>2</v>
      </c>
    </row>
    <row r="1324" spans="1:6" hidden="1">
      <c r="A1324" t="s">
        <v>10</v>
      </c>
      <c r="B1324" s="25">
        <v>44593</v>
      </c>
      <c r="C1324" t="s">
        <v>67</v>
      </c>
      <c r="D1324" t="s">
        <v>90</v>
      </c>
      <c r="E1324">
        <v>102633</v>
      </c>
      <c r="F1324">
        <v>3</v>
      </c>
    </row>
    <row r="1325" spans="1:6" hidden="1">
      <c r="A1325" t="s">
        <v>10</v>
      </c>
      <c r="B1325" s="25">
        <v>44593</v>
      </c>
      <c r="C1325" t="s">
        <v>67</v>
      </c>
      <c r="D1325" t="s">
        <v>92</v>
      </c>
      <c r="E1325">
        <v>78417</v>
      </c>
      <c r="F1325">
        <v>4</v>
      </c>
    </row>
    <row r="1326" spans="1:6" hidden="1">
      <c r="A1326" t="s">
        <v>10</v>
      </c>
      <c r="B1326" s="25">
        <v>44593</v>
      </c>
      <c r="C1326" t="s">
        <v>67</v>
      </c>
      <c r="D1326" t="s">
        <v>93</v>
      </c>
      <c r="E1326">
        <v>62896</v>
      </c>
      <c r="F1326">
        <v>5</v>
      </c>
    </row>
    <row r="1327" spans="1:6" hidden="1">
      <c r="A1327" t="s">
        <v>10</v>
      </c>
      <c r="B1327" s="25">
        <v>44593</v>
      </c>
      <c r="C1327" t="s">
        <v>67</v>
      </c>
      <c r="D1327" t="s">
        <v>95</v>
      </c>
      <c r="E1327">
        <v>53009</v>
      </c>
      <c r="F1327">
        <v>7</v>
      </c>
    </row>
    <row r="1328" spans="1:6" hidden="1">
      <c r="A1328" t="s">
        <v>10</v>
      </c>
      <c r="B1328" s="25">
        <v>44593</v>
      </c>
      <c r="C1328" t="s">
        <v>67</v>
      </c>
      <c r="D1328" t="s">
        <v>94</v>
      </c>
      <c r="E1328">
        <v>56454</v>
      </c>
      <c r="F1328">
        <v>6</v>
      </c>
    </row>
    <row r="1329" spans="1:6" hidden="1">
      <c r="A1329" t="s">
        <v>10</v>
      </c>
      <c r="B1329" s="25">
        <v>44593</v>
      </c>
      <c r="C1329" t="s">
        <v>67</v>
      </c>
      <c r="D1329" t="s">
        <v>98</v>
      </c>
      <c r="E1329">
        <v>50609</v>
      </c>
      <c r="F1329">
        <v>8</v>
      </c>
    </row>
    <row r="1330" spans="1:6" hidden="1">
      <c r="A1330" t="s">
        <v>10</v>
      </c>
      <c r="B1330" s="25">
        <v>44593</v>
      </c>
      <c r="C1330" t="s">
        <v>67</v>
      </c>
      <c r="D1330" t="s">
        <v>96</v>
      </c>
      <c r="E1330">
        <v>36651</v>
      </c>
      <c r="F1330">
        <v>10</v>
      </c>
    </row>
    <row r="1331" spans="1:6" hidden="1">
      <c r="A1331" t="s">
        <v>10</v>
      </c>
      <c r="B1331" s="25">
        <v>44593</v>
      </c>
      <c r="C1331" t="s">
        <v>67</v>
      </c>
      <c r="D1331" t="s">
        <v>97</v>
      </c>
      <c r="E1331">
        <v>40743</v>
      </c>
      <c r="F1331">
        <v>9</v>
      </c>
    </row>
    <row r="1332" spans="1:6" hidden="1">
      <c r="A1332" t="s">
        <v>10</v>
      </c>
      <c r="B1332" s="25">
        <v>44593</v>
      </c>
      <c r="C1332" t="s">
        <v>78</v>
      </c>
      <c r="D1332" t="s">
        <v>100</v>
      </c>
      <c r="E1332">
        <v>25567</v>
      </c>
      <c r="F1332">
        <v>3</v>
      </c>
    </row>
    <row r="1333" spans="1:6" hidden="1">
      <c r="A1333" t="s">
        <v>10</v>
      </c>
      <c r="B1333" s="25">
        <v>44593</v>
      </c>
      <c r="C1333" t="s">
        <v>78</v>
      </c>
      <c r="D1333" t="s">
        <v>101</v>
      </c>
      <c r="E1333">
        <v>27581</v>
      </c>
      <c r="F1333">
        <v>1</v>
      </c>
    </row>
    <row r="1334" spans="1:6" hidden="1">
      <c r="A1334" t="s">
        <v>10</v>
      </c>
      <c r="B1334" s="25">
        <v>44593</v>
      </c>
      <c r="C1334" t="s">
        <v>78</v>
      </c>
      <c r="D1334" t="s">
        <v>102</v>
      </c>
      <c r="E1334">
        <v>21585</v>
      </c>
      <c r="F1334">
        <v>4</v>
      </c>
    </row>
    <row r="1335" spans="1:6" hidden="1">
      <c r="A1335" t="s">
        <v>10</v>
      </c>
      <c r="B1335" s="25">
        <v>44593</v>
      </c>
      <c r="C1335" t="s">
        <v>78</v>
      </c>
      <c r="D1335" t="s">
        <v>106</v>
      </c>
      <c r="E1335">
        <v>26266</v>
      </c>
      <c r="F1335">
        <v>2</v>
      </c>
    </row>
    <row r="1336" spans="1:6" hidden="1">
      <c r="A1336" t="s">
        <v>10</v>
      </c>
      <c r="B1336" s="25">
        <v>44593</v>
      </c>
      <c r="C1336" t="s">
        <v>78</v>
      </c>
      <c r="D1336" t="s">
        <v>104</v>
      </c>
      <c r="E1336">
        <v>14062</v>
      </c>
      <c r="F1336">
        <v>7</v>
      </c>
    </row>
    <row r="1337" spans="1:6" hidden="1">
      <c r="A1337" t="s">
        <v>10</v>
      </c>
      <c r="B1337" s="25">
        <v>44593</v>
      </c>
      <c r="C1337" t="s">
        <v>78</v>
      </c>
      <c r="D1337" t="s">
        <v>103</v>
      </c>
      <c r="E1337">
        <v>15078</v>
      </c>
      <c r="F1337">
        <v>6</v>
      </c>
    </row>
    <row r="1338" spans="1:6" hidden="1">
      <c r="A1338" t="s">
        <v>10</v>
      </c>
      <c r="B1338" s="25">
        <v>44593</v>
      </c>
      <c r="C1338" t="s">
        <v>78</v>
      </c>
      <c r="D1338" t="s">
        <v>99</v>
      </c>
      <c r="E1338">
        <v>7165</v>
      </c>
      <c r="F1338">
        <v>9</v>
      </c>
    </row>
    <row r="1339" spans="1:6" hidden="1">
      <c r="A1339" t="s">
        <v>10</v>
      </c>
      <c r="B1339" s="25">
        <v>44593</v>
      </c>
      <c r="C1339" t="s">
        <v>78</v>
      </c>
      <c r="D1339" t="s">
        <v>105</v>
      </c>
      <c r="E1339">
        <v>18100</v>
      </c>
      <c r="F1339">
        <v>5</v>
      </c>
    </row>
    <row r="1340" spans="1:6" hidden="1">
      <c r="A1340" t="s">
        <v>10</v>
      </c>
      <c r="B1340" s="25">
        <v>44593</v>
      </c>
      <c r="C1340" t="s">
        <v>78</v>
      </c>
      <c r="D1340" t="s">
        <v>108</v>
      </c>
      <c r="E1340">
        <v>9673</v>
      </c>
      <c r="F1340">
        <v>8</v>
      </c>
    </row>
    <row r="1341" spans="1:6" hidden="1">
      <c r="A1341" t="s">
        <v>10</v>
      </c>
      <c r="B1341" s="25">
        <v>44593</v>
      </c>
      <c r="C1341" t="s">
        <v>78</v>
      </c>
      <c r="D1341" t="s">
        <v>151</v>
      </c>
      <c r="E1341">
        <v>5339</v>
      </c>
      <c r="F1341">
        <v>10</v>
      </c>
    </row>
    <row r="1342" spans="1:6" hidden="1">
      <c r="A1342" t="s">
        <v>7</v>
      </c>
      <c r="B1342" s="25">
        <v>44593</v>
      </c>
      <c r="C1342" t="s">
        <v>67</v>
      </c>
      <c r="D1342" t="s">
        <v>109</v>
      </c>
      <c r="E1342">
        <v>63180</v>
      </c>
      <c r="F1342">
        <v>2</v>
      </c>
    </row>
    <row r="1343" spans="1:6" hidden="1">
      <c r="A1343" t="s">
        <v>7</v>
      </c>
      <c r="B1343" s="25">
        <v>44593</v>
      </c>
      <c r="C1343" t="s">
        <v>67</v>
      </c>
      <c r="D1343" t="s">
        <v>110</v>
      </c>
      <c r="E1343">
        <v>84413</v>
      </c>
      <c r="F1343">
        <v>1</v>
      </c>
    </row>
    <row r="1344" spans="1:6" hidden="1">
      <c r="A1344" t="s">
        <v>7</v>
      </c>
      <c r="B1344" s="25">
        <v>44593</v>
      </c>
      <c r="C1344" t="s">
        <v>67</v>
      </c>
      <c r="D1344" t="s">
        <v>111</v>
      </c>
      <c r="E1344">
        <v>57955</v>
      </c>
      <c r="F1344">
        <v>3</v>
      </c>
    </row>
    <row r="1345" spans="1:6" hidden="1">
      <c r="A1345" t="s">
        <v>7</v>
      </c>
      <c r="B1345" s="25">
        <v>44593</v>
      </c>
      <c r="C1345" t="s">
        <v>67</v>
      </c>
      <c r="D1345" t="s">
        <v>112</v>
      </c>
      <c r="E1345">
        <v>47980</v>
      </c>
      <c r="F1345">
        <v>4</v>
      </c>
    </row>
    <row r="1346" spans="1:6" hidden="1">
      <c r="A1346" t="s">
        <v>7</v>
      </c>
      <c r="B1346" s="25">
        <v>44593</v>
      </c>
      <c r="C1346" t="s">
        <v>67</v>
      </c>
      <c r="D1346" t="s">
        <v>113</v>
      </c>
      <c r="E1346">
        <v>42554</v>
      </c>
      <c r="F1346">
        <v>6</v>
      </c>
    </row>
    <row r="1347" spans="1:6" hidden="1">
      <c r="A1347" t="s">
        <v>7</v>
      </c>
      <c r="B1347" s="25">
        <v>44593</v>
      </c>
      <c r="C1347" t="s">
        <v>67</v>
      </c>
      <c r="D1347" t="s">
        <v>114</v>
      </c>
      <c r="E1347">
        <v>42955</v>
      </c>
      <c r="F1347">
        <v>5</v>
      </c>
    </row>
    <row r="1348" spans="1:6" hidden="1">
      <c r="A1348" t="s">
        <v>7</v>
      </c>
      <c r="B1348" s="25">
        <v>44593</v>
      </c>
      <c r="C1348" t="s">
        <v>67</v>
      </c>
      <c r="D1348" t="s">
        <v>115</v>
      </c>
      <c r="E1348">
        <v>36444</v>
      </c>
      <c r="F1348">
        <v>9</v>
      </c>
    </row>
    <row r="1349" spans="1:6" hidden="1">
      <c r="A1349" t="s">
        <v>7</v>
      </c>
      <c r="B1349" s="25">
        <v>44593</v>
      </c>
      <c r="C1349" t="s">
        <v>67</v>
      </c>
      <c r="D1349" t="s">
        <v>116</v>
      </c>
      <c r="E1349">
        <v>38480</v>
      </c>
      <c r="F1349">
        <v>8</v>
      </c>
    </row>
    <row r="1350" spans="1:6" hidden="1">
      <c r="A1350" t="s">
        <v>7</v>
      </c>
      <c r="B1350" s="25">
        <v>44593</v>
      </c>
      <c r="C1350" t="s">
        <v>67</v>
      </c>
      <c r="D1350" t="s">
        <v>117</v>
      </c>
      <c r="E1350">
        <v>42282</v>
      </c>
      <c r="F1350">
        <v>7</v>
      </c>
    </row>
    <row r="1351" spans="1:6" hidden="1">
      <c r="A1351" t="s">
        <v>7</v>
      </c>
      <c r="B1351" s="25">
        <v>44593</v>
      </c>
      <c r="C1351" t="s">
        <v>67</v>
      </c>
      <c r="D1351" t="s">
        <v>118</v>
      </c>
      <c r="E1351">
        <v>16602</v>
      </c>
      <c r="F1351">
        <v>10</v>
      </c>
    </row>
    <row r="1352" spans="1:6" hidden="1">
      <c r="A1352" t="s">
        <v>7</v>
      </c>
      <c r="B1352" s="25">
        <v>44593</v>
      </c>
      <c r="C1352" t="s">
        <v>78</v>
      </c>
      <c r="D1352" t="s">
        <v>119</v>
      </c>
      <c r="E1352">
        <v>15480</v>
      </c>
      <c r="F1352">
        <v>3</v>
      </c>
    </row>
    <row r="1353" spans="1:6" hidden="1">
      <c r="A1353" t="s">
        <v>7</v>
      </c>
      <c r="B1353" s="25">
        <v>44593</v>
      </c>
      <c r="C1353" t="s">
        <v>78</v>
      </c>
      <c r="D1353" t="s">
        <v>120</v>
      </c>
      <c r="E1353">
        <v>8837</v>
      </c>
      <c r="F1353">
        <v>8</v>
      </c>
    </row>
    <row r="1354" spans="1:6" hidden="1">
      <c r="A1354" t="s">
        <v>7</v>
      </c>
      <c r="B1354" s="25">
        <v>44593</v>
      </c>
      <c r="C1354" t="s">
        <v>78</v>
      </c>
      <c r="D1354" t="s">
        <v>121</v>
      </c>
      <c r="E1354">
        <v>15331</v>
      </c>
      <c r="F1354">
        <v>4</v>
      </c>
    </row>
    <row r="1355" spans="1:6" hidden="1">
      <c r="A1355" t="s">
        <v>7</v>
      </c>
      <c r="B1355" s="25">
        <v>44593</v>
      </c>
      <c r="C1355" t="s">
        <v>78</v>
      </c>
      <c r="D1355" t="s">
        <v>122</v>
      </c>
      <c r="E1355">
        <v>8519</v>
      </c>
      <c r="F1355">
        <v>9</v>
      </c>
    </row>
    <row r="1356" spans="1:6" hidden="1">
      <c r="A1356" t="s">
        <v>7</v>
      </c>
      <c r="B1356" s="25">
        <v>44593</v>
      </c>
      <c r="C1356" t="s">
        <v>78</v>
      </c>
      <c r="D1356" t="s">
        <v>123</v>
      </c>
      <c r="E1356">
        <v>17588</v>
      </c>
      <c r="F1356">
        <v>2</v>
      </c>
    </row>
    <row r="1357" spans="1:6" hidden="1">
      <c r="A1357" t="s">
        <v>7</v>
      </c>
      <c r="B1357" s="25">
        <v>44593</v>
      </c>
      <c r="C1357" t="s">
        <v>78</v>
      </c>
      <c r="D1357" t="s">
        <v>124</v>
      </c>
      <c r="E1357">
        <v>13025</v>
      </c>
      <c r="F1357">
        <v>5</v>
      </c>
    </row>
    <row r="1358" spans="1:6" hidden="1">
      <c r="A1358" t="s">
        <v>7</v>
      </c>
      <c r="B1358" s="25">
        <v>44593</v>
      </c>
      <c r="C1358" t="s">
        <v>78</v>
      </c>
      <c r="D1358" t="s">
        <v>125</v>
      </c>
      <c r="E1358">
        <v>4134</v>
      </c>
      <c r="F1358">
        <v>10</v>
      </c>
    </row>
    <row r="1359" spans="1:6" hidden="1">
      <c r="A1359" t="s">
        <v>7</v>
      </c>
      <c r="B1359" s="25">
        <v>44593</v>
      </c>
      <c r="C1359" t="s">
        <v>78</v>
      </c>
      <c r="D1359" t="s">
        <v>126</v>
      </c>
      <c r="E1359">
        <v>11889</v>
      </c>
      <c r="F1359">
        <v>7</v>
      </c>
    </row>
    <row r="1360" spans="1:6" hidden="1">
      <c r="A1360" t="s">
        <v>7</v>
      </c>
      <c r="B1360" s="25">
        <v>44593</v>
      </c>
      <c r="C1360" t="s">
        <v>78</v>
      </c>
      <c r="D1360" t="s">
        <v>127</v>
      </c>
      <c r="E1360">
        <v>22245</v>
      </c>
      <c r="F1360">
        <v>1</v>
      </c>
    </row>
    <row r="1361" spans="1:6" hidden="1">
      <c r="A1361" t="s">
        <v>7</v>
      </c>
      <c r="B1361" s="25">
        <v>44593</v>
      </c>
      <c r="C1361" t="s">
        <v>78</v>
      </c>
      <c r="D1361" t="s">
        <v>128</v>
      </c>
      <c r="E1361">
        <v>12332</v>
      </c>
      <c r="F1361">
        <v>6</v>
      </c>
    </row>
    <row r="1362" spans="1:6" hidden="1">
      <c r="A1362" t="s">
        <v>9</v>
      </c>
      <c r="B1362" s="25">
        <v>44593</v>
      </c>
      <c r="C1362" t="s">
        <v>67</v>
      </c>
      <c r="D1362" t="s">
        <v>133</v>
      </c>
      <c r="E1362">
        <v>48149</v>
      </c>
      <c r="F1362">
        <v>2</v>
      </c>
    </row>
    <row r="1363" spans="1:6" hidden="1">
      <c r="A1363" t="s">
        <v>9</v>
      </c>
      <c r="B1363" s="25">
        <v>44593</v>
      </c>
      <c r="C1363" t="s">
        <v>67</v>
      </c>
      <c r="D1363" t="s">
        <v>134</v>
      </c>
      <c r="E1363">
        <v>21553</v>
      </c>
      <c r="F1363">
        <v>6</v>
      </c>
    </row>
    <row r="1364" spans="1:6" hidden="1">
      <c r="A1364" t="s">
        <v>9</v>
      </c>
      <c r="B1364" s="25">
        <v>44593</v>
      </c>
      <c r="C1364" t="s">
        <v>67</v>
      </c>
      <c r="D1364" t="s">
        <v>135</v>
      </c>
      <c r="E1364">
        <v>61113</v>
      </c>
      <c r="F1364">
        <v>1</v>
      </c>
    </row>
    <row r="1365" spans="1:6" hidden="1">
      <c r="A1365" t="s">
        <v>9</v>
      </c>
      <c r="B1365" s="25">
        <v>44593</v>
      </c>
      <c r="C1365" t="s">
        <v>67</v>
      </c>
      <c r="D1365" t="s">
        <v>136</v>
      </c>
      <c r="E1365">
        <v>45524</v>
      </c>
      <c r="F1365">
        <v>3</v>
      </c>
    </row>
    <row r="1366" spans="1:6" hidden="1">
      <c r="A1366" t="s">
        <v>9</v>
      </c>
      <c r="B1366" s="25">
        <v>44593</v>
      </c>
      <c r="C1366" t="s">
        <v>67</v>
      </c>
      <c r="D1366" t="s">
        <v>137</v>
      </c>
      <c r="E1366">
        <v>16203</v>
      </c>
      <c r="F1366">
        <v>9</v>
      </c>
    </row>
    <row r="1367" spans="1:6" hidden="1">
      <c r="A1367" t="s">
        <v>9</v>
      </c>
      <c r="B1367" s="25">
        <v>44593</v>
      </c>
      <c r="C1367" t="s">
        <v>67</v>
      </c>
      <c r="D1367" t="s">
        <v>138</v>
      </c>
      <c r="E1367">
        <v>28179</v>
      </c>
      <c r="F1367">
        <v>5</v>
      </c>
    </row>
    <row r="1368" spans="1:6" hidden="1">
      <c r="A1368" t="s">
        <v>9</v>
      </c>
      <c r="B1368" s="25">
        <v>44593</v>
      </c>
      <c r="C1368" t="s">
        <v>67</v>
      </c>
      <c r="D1368" t="s">
        <v>139</v>
      </c>
      <c r="E1368">
        <v>15141</v>
      </c>
      <c r="F1368">
        <v>10</v>
      </c>
    </row>
    <row r="1369" spans="1:6" hidden="1">
      <c r="A1369" t="s">
        <v>9</v>
      </c>
      <c r="B1369" s="25">
        <v>44593</v>
      </c>
      <c r="C1369" t="s">
        <v>67</v>
      </c>
      <c r="D1369" t="s">
        <v>140</v>
      </c>
      <c r="E1369">
        <v>17000</v>
      </c>
      <c r="F1369">
        <v>8</v>
      </c>
    </row>
    <row r="1370" spans="1:6" hidden="1">
      <c r="A1370" t="s">
        <v>9</v>
      </c>
      <c r="B1370" s="25">
        <v>44593</v>
      </c>
      <c r="C1370" t="s">
        <v>67</v>
      </c>
      <c r="D1370" t="s">
        <v>141</v>
      </c>
      <c r="E1370">
        <v>19098</v>
      </c>
      <c r="F1370">
        <v>7</v>
      </c>
    </row>
    <row r="1371" spans="1:6" hidden="1">
      <c r="A1371" t="s">
        <v>9</v>
      </c>
      <c r="B1371" s="25">
        <v>44593</v>
      </c>
      <c r="C1371" t="s">
        <v>67</v>
      </c>
      <c r="D1371" t="s">
        <v>142</v>
      </c>
      <c r="E1371">
        <v>43678</v>
      </c>
      <c r="F1371">
        <v>4</v>
      </c>
    </row>
    <row r="1372" spans="1:6" hidden="1">
      <c r="A1372" t="s">
        <v>9</v>
      </c>
      <c r="B1372" s="25">
        <v>44593</v>
      </c>
      <c r="C1372" t="s">
        <v>78</v>
      </c>
      <c r="D1372" t="s">
        <v>143</v>
      </c>
      <c r="E1372">
        <v>31750</v>
      </c>
      <c r="F1372">
        <v>1</v>
      </c>
    </row>
    <row r="1373" spans="1:6" hidden="1">
      <c r="A1373" t="s">
        <v>9</v>
      </c>
      <c r="B1373" s="25">
        <v>44593</v>
      </c>
      <c r="C1373" t="s">
        <v>78</v>
      </c>
      <c r="D1373" t="s">
        <v>144</v>
      </c>
      <c r="E1373">
        <v>15394</v>
      </c>
      <c r="F1373">
        <v>5</v>
      </c>
    </row>
    <row r="1374" spans="1:6" hidden="1">
      <c r="A1374" t="s">
        <v>9</v>
      </c>
      <c r="B1374" s="25">
        <v>44593</v>
      </c>
      <c r="C1374" t="s">
        <v>78</v>
      </c>
      <c r="D1374" t="s">
        <v>145</v>
      </c>
      <c r="E1374">
        <v>15326</v>
      </c>
      <c r="F1374">
        <v>6</v>
      </c>
    </row>
    <row r="1375" spans="1:6" hidden="1">
      <c r="A1375" t="s">
        <v>9</v>
      </c>
      <c r="B1375" s="25">
        <v>44593</v>
      </c>
      <c r="C1375" t="s">
        <v>78</v>
      </c>
      <c r="D1375" t="s">
        <v>146</v>
      </c>
      <c r="E1375">
        <v>17689</v>
      </c>
      <c r="F1375">
        <v>4</v>
      </c>
    </row>
    <row r="1376" spans="1:6" hidden="1">
      <c r="A1376" t="s">
        <v>9</v>
      </c>
      <c r="B1376" s="25">
        <v>44593</v>
      </c>
      <c r="C1376" t="s">
        <v>78</v>
      </c>
      <c r="D1376" t="s">
        <v>159</v>
      </c>
      <c r="E1376">
        <v>6280</v>
      </c>
      <c r="F1376">
        <v>9</v>
      </c>
    </row>
    <row r="1377" spans="1:6" hidden="1">
      <c r="A1377" t="s">
        <v>9</v>
      </c>
      <c r="B1377" s="25">
        <v>44593</v>
      </c>
      <c r="C1377" t="s">
        <v>78</v>
      </c>
      <c r="D1377" t="s">
        <v>102</v>
      </c>
      <c r="E1377">
        <v>21326</v>
      </c>
      <c r="F1377">
        <v>3</v>
      </c>
    </row>
    <row r="1378" spans="1:6" hidden="1">
      <c r="A1378" t="s">
        <v>9</v>
      </c>
      <c r="B1378" s="25">
        <v>44593</v>
      </c>
      <c r="C1378" t="s">
        <v>78</v>
      </c>
      <c r="D1378" t="s">
        <v>124</v>
      </c>
      <c r="E1378">
        <v>12940</v>
      </c>
      <c r="F1378">
        <v>7</v>
      </c>
    </row>
    <row r="1379" spans="1:6" hidden="1">
      <c r="A1379" t="s">
        <v>9</v>
      </c>
      <c r="B1379" s="25">
        <v>44593</v>
      </c>
      <c r="C1379" t="s">
        <v>78</v>
      </c>
      <c r="D1379" t="s">
        <v>120</v>
      </c>
      <c r="E1379">
        <v>8708</v>
      </c>
      <c r="F1379">
        <v>8</v>
      </c>
    </row>
    <row r="1380" spans="1:6" hidden="1">
      <c r="A1380" t="s">
        <v>9</v>
      </c>
      <c r="B1380" s="25">
        <v>44593</v>
      </c>
      <c r="C1380" t="s">
        <v>78</v>
      </c>
      <c r="D1380" t="s">
        <v>147</v>
      </c>
      <c r="E1380">
        <v>25574</v>
      </c>
      <c r="F1380">
        <v>2</v>
      </c>
    </row>
    <row r="1381" spans="1:6" hidden="1">
      <c r="A1381" t="s">
        <v>9</v>
      </c>
      <c r="B1381" s="25">
        <v>44593</v>
      </c>
      <c r="C1381" t="s">
        <v>78</v>
      </c>
      <c r="D1381" t="s">
        <v>158</v>
      </c>
      <c r="E1381">
        <v>5446</v>
      </c>
      <c r="F1381">
        <v>10</v>
      </c>
    </row>
    <row r="1382" spans="1:6" hidden="1">
      <c r="A1382" t="s">
        <v>3</v>
      </c>
      <c r="B1382" s="25">
        <v>44593</v>
      </c>
      <c r="C1382" t="s">
        <v>67</v>
      </c>
      <c r="D1382" t="s">
        <v>226</v>
      </c>
      <c r="E1382">
        <v>78726</v>
      </c>
      <c r="F1382">
        <v>1</v>
      </c>
    </row>
    <row r="1383" spans="1:6" hidden="1">
      <c r="A1383" t="s">
        <v>3</v>
      </c>
      <c r="B1383" s="25">
        <v>44593</v>
      </c>
      <c r="C1383" t="s">
        <v>67</v>
      </c>
      <c r="D1383" t="s">
        <v>227</v>
      </c>
      <c r="E1383">
        <v>68411</v>
      </c>
      <c r="F1383">
        <v>2</v>
      </c>
    </row>
    <row r="1384" spans="1:6" hidden="1">
      <c r="A1384" t="s">
        <v>3</v>
      </c>
      <c r="B1384" s="25">
        <v>44593</v>
      </c>
      <c r="C1384" t="s">
        <v>67</v>
      </c>
      <c r="D1384" t="s">
        <v>228</v>
      </c>
      <c r="E1384">
        <v>59086</v>
      </c>
      <c r="F1384">
        <v>3</v>
      </c>
    </row>
    <row r="1385" spans="1:6" hidden="1">
      <c r="A1385" t="s">
        <v>3</v>
      </c>
      <c r="B1385" s="25">
        <v>44593</v>
      </c>
      <c r="C1385" t="s">
        <v>67</v>
      </c>
      <c r="D1385" t="s">
        <v>202</v>
      </c>
      <c r="E1385">
        <v>51686</v>
      </c>
      <c r="F1385">
        <v>4</v>
      </c>
    </row>
    <row r="1386" spans="1:6" hidden="1">
      <c r="A1386" t="s">
        <v>3</v>
      </c>
      <c r="B1386" s="25">
        <v>44593</v>
      </c>
      <c r="C1386" t="s">
        <v>67</v>
      </c>
      <c r="D1386" t="s">
        <v>210</v>
      </c>
      <c r="E1386">
        <v>43158</v>
      </c>
      <c r="F1386">
        <v>5</v>
      </c>
    </row>
    <row r="1387" spans="1:6" hidden="1">
      <c r="A1387" t="s">
        <v>3</v>
      </c>
      <c r="B1387" s="25">
        <v>44593</v>
      </c>
      <c r="C1387" t="s">
        <v>67</v>
      </c>
      <c r="D1387" t="s">
        <v>212</v>
      </c>
      <c r="E1387">
        <v>34912</v>
      </c>
      <c r="F1387">
        <v>6</v>
      </c>
    </row>
    <row r="1388" spans="1:6" hidden="1">
      <c r="A1388" t="s">
        <v>3</v>
      </c>
      <c r="B1388" s="25">
        <v>44593</v>
      </c>
      <c r="C1388" t="s">
        <v>67</v>
      </c>
      <c r="D1388" t="s">
        <v>206</v>
      </c>
      <c r="E1388">
        <v>34707</v>
      </c>
      <c r="F1388">
        <v>7</v>
      </c>
    </row>
    <row r="1389" spans="1:6" hidden="1">
      <c r="A1389" t="s">
        <v>3</v>
      </c>
      <c r="B1389" s="25">
        <v>44593</v>
      </c>
      <c r="C1389" t="s">
        <v>67</v>
      </c>
      <c r="D1389" t="s">
        <v>211</v>
      </c>
      <c r="E1389">
        <v>34064</v>
      </c>
      <c r="F1389">
        <v>8</v>
      </c>
    </row>
    <row r="1390" spans="1:6" hidden="1">
      <c r="A1390" t="s">
        <v>3</v>
      </c>
      <c r="B1390" s="25">
        <v>44593</v>
      </c>
      <c r="C1390" t="s">
        <v>67</v>
      </c>
      <c r="D1390" t="s">
        <v>208</v>
      </c>
      <c r="E1390">
        <v>31785</v>
      </c>
      <c r="F1390">
        <v>9</v>
      </c>
    </row>
    <row r="1391" spans="1:6" hidden="1">
      <c r="A1391" t="s">
        <v>3</v>
      </c>
      <c r="B1391" s="25">
        <v>44593</v>
      </c>
      <c r="C1391" t="s">
        <v>67</v>
      </c>
      <c r="D1391" t="s">
        <v>212</v>
      </c>
      <c r="E1391">
        <v>25142</v>
      </c>
      <c r="F1391">
        <v>10</v>
      </c>
    </row>
    <row r="1392" spans="1:6" hidden="1">
      <c r="A1392" t="s">
        <v>3</v>
      </c>
      <c r="B1392" s="25">
        <v>44593</v>
      </c>
      <c r="C1392" t="s">
        <v>78</v>
      </c>
      <c r="D1392" t="s">
        <v>223</v>
      </c>
      <c r="E1392">
        <v>222000</v>
      </c>
      <c r="F1392">
        <v>1</v>
      </c>
    </row>
    <row r="1393" spans="1:6" hidden="1">
      <c r="A1393" t="s">
        <v>3</v>
      </c>
      <c r="B1393" s="25">
        <v>44593</v>
      </c>
      <c r="C1393" t="s">
        <v>78</v>
      </c>
      <c r="D1393" t="s">
        <v>192</v>
      </c>
      <c r="E1393">
        <v>144000</v>
      </c>
      <c r="F1393">
        <v>2</v>
      </c>
    </row>
    <row r="1394" spans="1:6" hidden="1">
      <c r="A1394" t="s">
        <v>3</v>
      </c>
      <c r="B1394" s="25">
        <v>44593</v>
      </c>
      <c r="C1394" t="s">
        <v>78</v>
      </c>
      <c r="D1394" t="s">
        <v>191</v>
      </c>
      <c r="E1394">
        <v>105000</v>
      </c>
      <c r="F1394">
        <v>8</v>
      </c>
    </row>
    <row r="1395" spans="1:6" hidden="1">
      <c r="A1395" t="s">
        <v>3</v>
      </c>
      <c r="B1395" s="25">
        <v>44593</v>
      </c>
      <c r="C1395" t="s">
        <v>78</v>
      </c>
      <c r="D1395" t="s">
        <v>194</v>
      </c>
      <c r="E1395">
        <v>134000</v>
      </c>
      <c r="F1395">
        <v>4</v>
      </c>
    </row>
    <row r="1396" spans="1:6" hidden="1">
      <c r="A1396" t="s">
        <v>3</v>
      </c>
      <c r="B1396" s="25">
        <v>44593</v>
      </c>
      <c r="C1396" t="s">
        <v>78</v>
      </c>
      <c r="D1396" t="s">
        <v>193</v>
      </c>
      <c r="E1396">
        <v>104000</v>
      </c>
      <c r="F1396">
        <v>9</v>
      </c>
    </row>
    <row r="1397" spans="1:6" hidden="1">
      <c r="A1397" t="s">
        <v>3</v>
      </c>
      <c r="B1397" s="25">
        <v>44593</v>
      </c>
      <c r="C1397" t="s">
        <v>78</v>
      </c>
      <c r="D1397" t="s">
        <v>225</v>
      </c>
      <c r="E1397">
        <v>135000</v>
      </c>
      <c r="F1397">
        <v>3</v>
      </c>
    </row>
    <row r="1398" spans="1:6" hidden="1">
      <c r="A1398" t="s">
        <v>3</v>
      </c>
      <c r="B1398" s="25">
        <v>44593</v>
      </c>
      <c r="C1398" t="s">
        <v>78</v>
      </c>
      <c r="D1398" t="s">
        <v>220</v>
      </c>
      <c r="E1398">
        <v>32000</v>
      </c>
      <c r="F1398">
        <v>10</v>
      </c>
    </row>
    <row r="1399" spans="1:6" hidden="1">
      <c r="A1399" t="s">
        <v>3</v>
      </c>
      <c r="B1399" s="25">
        <v>44593</v>
      </c>
      <c r="C1399" t="s">
        <v>78</v>
      </c>
      <c r="D1399" t="s">
        <v>196</v>
      </c>
      <c r="E1399">
        <v>111000</v>
      </c>
      <c r="F1399">
        <v>7</v>
      </c>
    </row>
    <row r="1400" spans="1:6" hidden="1">
      <c r="A1400" t="s">
        <v>3</v>
      </c>
      <c r="B1400" s="25">
        <v>44593</v>
      </c>
      <c r="C1400" t="s">
        <v>78</v>
      </c>
      <c r="D1400" t="s">
        <v>214</v>
      </c>
      <c r="E1400">
        <v>119000</v>
      </c>
      <c r="F1400">
        <v>6</v>
      </c>
    </row>
    <row r="1401" spans="1:6" hidden="1">
      <c r="A1401" t="s">
        <v>3</v>
      </c>
      <c r="B1401" s="25">
        <v>44593</v>
      </c>
      <c r="C1401" t="s">
        <v>78</v>
      </c>
      <c r="D1401" t="s">
        <v>200</v>
      </c>
      <c r="E1401">
        <v>132000</v>
      </c>
      <c r="F1401">
        <v>5</v>
      </c>
    </row>
    <row r="1402" spans="1:6" hidden="1">
      <c r="A1402" t="s">
        <v>13</v>
      </c>
      <c r="B1402" s="25">
        <v>44621</v>
      </c>
      <c r="C1402" t="s">
        <v>67</v>
      </c>
      <c r="D1402" t="s">
        <v>160</v>
      </c>
      <c r="E1402" s="69">
        <v>204710</v>
      </c>
      <c r="F1402">
        <v>1</v>
      </c>
    </row>
    <row r="1403" spans="1:6" hidden="1">
      <c r="A1403" t="s">
        <v>13</v>
      </c>
      <c r="B1403" s="25">
        <v>44621</v>
      </c>
      <c r="C1403" t="s">
        <v>67</v>
      </c>
      <c r="D1403" t="s">
        <v>163</v>
      </c>
      <c r="E1403" s="69">
        <v>131033</v>
      </c>
      <c r="F1403">
        <v>2</v>
      </c>
    </row>
    <row r="1404" spans="1:6" hidden="1">
      <c r="A1404" t="s">
        <v>13</v>
      </c>
      <c r="B1404" s="25">
        <v>44621</v>
      </c>
      <c r="C1404" t="s">
        <v>67</v>
      </c>
      <c r="D1404" t="s">
        <v>161</v>
      </c>
      <c r="E1404" s="69">
        <v>114117</v>
      </c>
      <c r="F1404">
        <v>3</v>
      </c>
    </row>
    <row r="1405" spans="1:6" hidden="1">
      <c r="A1405" t="s">
        <v>13</v>
      </c>
      <c r="B1405" s="25">
        <v>44621</v>
      </c>
      <c r="C1405" t="s">
        <v>67</v>
      </c>
      <c r="D1405" t="s">
        <v>164</v>
      </c>
      <c r="E1405" s="69">
        <v>113555</v>
      </c>
      <c r="F1405">
        <v>4</v>
      </c>
    </row>
    <row r="1406" spans="1:6" hidden="1">
      <c r="A1406" t="s">
        <v>13</v>
      </c>
      <c r="B1406" s="25">
        <v>44621</v>
      </c>
      <c r="C1406" t="s">
        <v>67</v>
      </c>
      <c r="D1406" t="s">
        <v>69</v>
      </c>
      <c r="E1406" s="69">
        <v>102575</v>
      </c>
      <c r="F1406">
        <v>5</v>
      </c>
    </row>
    <row r="1407" spans="1:6" hidden="1">
      <c r="A1407" t="s">
        <v>13</v>
      </c>
      <c r="B1407" s="25">
        <v>44621</v>
      </c>
      <c r="C1407" t="s">
        <v>67</v>
      </c>
      <c r="D1407" t="s">
        <v>73</v>
      </c>
      <c r="E1407" s="69">
        <v>80255</v>
      </c>
      <c r="F1407">
        <v>7</v>
      </c>
    </row>
    <row r="1408" spans="1:6" hidden="1">
      <c r="A1408" t="s">
        <v>13</v>
      </c>
      <c r="B1408" s="25">
        <v>44621</v>
      </c>
      <c r="C1408" t="s">
        <v>67</v>
      </c>
      <c r="D1408" t="s">
        <v>162</v>
      </c>
      <c r="E1408" s="69">
        <v>99876</v>
      </c>
      <c r="F1408">
        <v>6</v>
      </c>
    </row>
    <row r="1409" spans="1:6" hidden="1">
      <c r="A1409" t="s">
        <v>13</v>
      </c>
      <c r="B1409" s="25">
        <v>44621</v>
      </c>
      <c r="C1409" t="s">
        <v>67</v>
      </c>
      <c r="D1409" t="s">
        <v>229</v>
      </c>
      <c r="E1409" s="69">
        <v>53635</v>
      </c>
      <c r="F1409">
        <v>8</v>
      </c>
    </row>
    <row r="1410" spans="1:6" hidden="1">
      <c r="A1410" t="s">
        <v>13</v>
      </c>
      <c r="B1410" s="25">
        <v>44621</v>
      </c>
      <c r="C1410" t="s">
        <v>67</v>
      </c>
      <c r="D1410" t="s">
        <v>165</v>
      </c>
      <c r="E1410" s="69">
        <v>52953</v>
      </c>
      <c r="F1410">
        <v>9</v>
      </c>
    </row>
    <row r="1411" spans="1:6" hidden="1">
      <c r="A1411" t="s">
        <v>13</v>
      </c>
      <c r="B1411" s="25">
        <v>44621</v>
      </c>
      <c r="C1411" t="s">
        <v>67</v>
      </c>
      <c r="D1411" t="s">
        <v>230</v>
      </c>
      <c r="E1411" s="69">
        <v>51953</v>
      </c>
      <c r="F1411">
        <v>10</v>
      </c>
    </row>
    <row r="1412" spans="1:6" hidden="1">
      <c r="A1412" t="s">
        <v>13</v>
      </c>
      <c r="B1412" s="25">
        <v>44621</v>
      </c>
      <c r="C1412" t="s">
        <v>78</v>
      </c>
      <c r="D1412" t="s">
        <v>80</v>
      </c>
      <c r="E1412" s="69">
        <v>55334</v>
      </c>
      <c r="F1412">
        <v>1</v>
      </c>
    </row>
    <row r="1413" spans="1:6" hidden="1">
      <c r="A1413" t="s">
        <v>13</v>
      </c>
      <c r="B1413" s="25">
        <v>44621</v>
      </c>
      <c r="C1413" t="s">
        <v>78</v>
      </c>
      <c r="D1413" t="s">
        <v>231</v>
      </c>
      <c r="E1413" s="69">
        <v>39090</v>
      </c>
      <c r="F1413">
        <v>5</v>
      </c>
    </row>
    <row r="1414" spans="1:6" hidden="1">
      <c r="A1414" t="s">
        <v>13</v>
      </c>
      <c r="B1414" s="25">
        <v>44621</v>
      </c>
      <c r="C1414" t="s">
        <v>78</v>
      </c>
      <c r="D1414" t="s">
        <v>79</v>
      </c>
      <c r="E1414" s="69">
        <v>53432</v>
      </c>
      <c r="F1414">
        <v>2</v>
      </c>
    </row>
    <row r="1415" spans="1:6" hidden="1">
      <c r="A1415" t="s">
        <v>13</v>
      </c>
      <c r="B1415" s="25">
        <v>44621</v>
      </c>
      <c r="C1415" t="s">
        <v>78</v>
      </c>
      <c r="D1415" t="s">
        <v>88</v>
      </c>
      <c r="E1415" s="69">
        <v>36872</v>
      </c>
      <c r="F1415">
        <v>7</v>
      </c>
    </row>
    <row r="1416" spans="1:6" hidden="1">
      <c r="A1416" t="s">
        <v>13</v>
      </c>
      <c r="B1416" s="25">
        <v>44621</v>
      </c>
      <c r="C1416" t="s">
        <v>78</v>
      </c>
      <c r="D1416" t="s">
        <v>174</v>
      </c>
      <c r="E1416" s="69">
        <v>36461</v>
      </c>
      <c r="F1416">
        <v>8</v>
      </c>
    </row>
    <row r="1417" spans="1:6" hidden="1">
      <c r="A1417" t="s">
        <v>13</v>
      </c>
      <c r="B1417" s="25">
        <v>44621</v>
      </c>
      <c r="C1417" t="s">
        <v>78</v>
      </c>
      <c r="D1417" t="s">
        <v>232</v>
      </c>
      <c r="E1417" s="69">
        <v>35845</v>
      </c>
      <c r="F1417">
        <v>9</v>
      </c>
    </row>
    <row r="1418" spans="1:6" hidden="1">
      <c r="A1418" t="s">
        <v>13</v>
      </c>
      <c r="B1418" s="25">
        <v>44621</v>
      </c>
      <c r="C1418" t="s">
        <v>78</v>
      </c>
      <c r="D1418" t="s">
        <v>82</v>
      </c>
      <c r="E1418" s="69">
        <v>43993</v>
      </c>
      <c r="F1418">
        <v>3</v>
      </c>
    </row>
    <row r="1419" spans="1:6" hidden="1">
      <c r="A1419" t="s">
        <v>13</v>
      </c>
      <c r="B1419" s="25">
        <v>44621</v>
      </c>
      <c r="C1419" t="s">
        <v>78</v>
      </c>
      <c r="D1419" t="s">
        <v>233</v>
      </c>
      <c r="E1419" s="69">
        <v>41061</v>
      </c>
      <c r="F1419">
        <v>4</v>
      </c>
    </row>
    <row r="1420" spans="1:6" hidden="1">
      <c r="A1420" t="s">
        <v>13</v>
      </c>
      <c r="B1420" s="25">
        <v>44621</v>
      </c>
      <c r="C1420" t="s">
        <v>78</v>
      </c>
      <c r="D1420" t="s">
        <v>234</v>
      </c>
      <c r="E1420" s="69">
        <v>34609</v>
      </c>
      <c r="F1420">
        <v>10</v>
      </c>
    </row>
    <row r="1421" spans="1:6" hidden="1">
      <c r="A1421" t="s">
        <v>13</v>
      </c>
      <c r="B1421" s="25">
        <v>44621</v>
      </c>
      <c r="C1421" t="s">
        <v>78</v>
      </c>
      <c r="D1421" t="s">
        <v>180</v>
      </c>
      <c r="E1421" s="69">
        <v>38065</v>
      </c>
      <c r="F1421">
        <v>6</v>
      </c>
    </row>
    <row r="1422" spans="1:6" hidden="1">
      <c r="A1422" t="s">
        <v>9</v>
      </c>
      <c r="B1422" s="25">
        <v>44621</v>
      </c>
      <c r="C1422" t="s">
        <v>67</v>
      </c>
      <c r="D1422" t="s">
        <v>133</v>
      </c>
      <c r="E1422">
        <v>49707</v>
      </c>
      <c r="F1422">
        <v>2</v>
      </c>
    </row>
    <row r="1423" spans="1:6" hidden="1">
      <c r="A1423" t="s">
        <v>9</v>
      </c>
      <c r="B1423" s="25">
        <v>44621</v>
      </c>
      <c r="C1423" t="s">
        <v>67</v>
      </c>
      <c r="D1423" t="s">
        <v>134</v>
      </c>
      <c r="E1423">
        <v>38429</v>
      </c>
      <c r="F1423">
        <v>6</v>
      </c>
    </row>
    <row r="1424" spans="1:6" hidden="1">
      <c r="A1424" t="s">
        <v>9</v>
      </c>
      <c r="B1424" s="25">
        <v>44621</v>
      </c>
      <c r="C1424" t="s">
        <v>67</v>
      </c>
      <c r="D1424" t="s">
        <v>135</v>
      </c>
      <c r="E1424">
        <v>71505</v>
      </c>
      <c r="F1424">
        <v>1</v>
      </c>
    </row>
    <row r="1425" spans="1:6" hidden="1">
      <c r="A1425" t="s">
        <v>9</v>
      </c>
      <c r="B1425" s="25">
        <v>44621</v>
      </c>
      <c r="C1425" t="s">
        <v>67</v>
      </c>
      <c r="D1425" t="s">
        <v>136</v>
      </c>
      <c r="E1425">
        <v>45818</v>
      </c>
      <c r="F1425">
        <v>3</v>
      </c>
    </row>
    <row r="1426" spans="1:6" hidden="1">
      <c r="A1426" t="s">
        <v>9</v>
      </c>
      <c r="B1426" s="25">
        <v>44621</v>
      </c>
      <c r="C1426" t="s">
        <v>67</v>
      </c>
      <c r="D1426" t="s">
        <v>137</v>
      </c>
      <c r="E1426">
        <v>26412</v>
      </c>
      <c r="F1426">
        <v>9</v>
      </c>
    </row>
    <row r="1427" spans="1:6" hidden="1">
      <c r="A1427" t="s">
        <v>9</v>
      </c>
      <c r="B1427" s="25">
        <v>44621</v>
      </c>
      <c r="C1427" t="s">
        <v>67</v>
      </c>
      <c r="D1427" t="s">
        <v>138</v>
      </c>
      <c r="E1427">
        <v>44748</v>
      </c>
      <c r="F1427">
        <v>4</v>
      </c>
    </row>
    <row r="1428" spans="1:6" hidden="1">
      <c r="A1428" t="s">
        <v>9</v>
      </c>
      <c r="B1428" s="25">
        <v>44621</v>
      </c>
      <c r="C1428" t="s">
        <v>67</v>
      </c>
      <c r="D1428" t="s">
        <v>139</v>
      </c>
      <c r="E1428">
        <v>31547</v>
      </c>
      <c r="F1428">
        <v>7</v>
      </c>
    </row>
    <row r="1429" spans="1:6" hidden="1">
      <c r="A1429" t="s">
        <v>9</v>
      </c>
      <c r="B1429" s="25">
        <v>44621</v>
      </c>
      <c r="C1429" t="s">
        <v>67</v>
      </c>
      <c r="D1429" t="s">
        <v>140</v>
      </c>
      <c r="E1429">
        <v>27055</v>
      </c>
      <c r="F1429">
        <v>8</v>
      </c>
    </row>
    <row r="1430" spans="1:6" hidden="1">
      <c r="A1430" t="s">
        <v>9</v>
      </c>
      <c r="B1430" s="25">
        <v>44621</v>
      </c>
      <c r="C1430" t="s">
        <v>67</v>
      </c>
      <c r="D1430" t="s">
        <v>141</v>
      </c>
      <c r="E1430">
        <v>26243</v>
      </c>
      <c r="F1430">
        <v>10</v>
      </c>
    </row>
    <row r="1431" spans="1:6" hidden="1">
      <c r="A1431" t="s">
        <v>9</v>
      </c>
      <c r="B1431" s="25">
        <v>44621</v>
      </c>
      <c r="C1431" t="s">
        <v>67</v>
      </c>
      <c r="D1431" t="s">
        <v>142</v>
      </c>
      <c r="E1431">
        <v>42875</v>
      </c>
      <c r="F1431">
        <v>5</v>
      </c>
    </row>
    <row r="1432" spans="1:6" hidden="1">
      <c r="A1432" t="s">
        <v>9</v>
      </c>
      <c r="B1432" s="25">
        <v>44621</v>
      </c>
      <c r="C1432" t="s">
        <v>78</v>
      </c>
      <c r="D1432" t="s">
        <v>143</v>
      </c>
      <c r="E1432">
        <v>33652</v>
      </c>
      <c r="F1432">
        <v>1</v>
      </c>
    </row>
    <row r="1433" spans="1:6" hidden="1">
      <c r="A1433" t="s">
        <v>9</v>
      </c>
      <c r="B1433" s="25">
        <v>44621</v>
      </c>
      <c r="C1433" t="s">
        <v>78</v>
      </c>
      <c r="D1433" t="s">
        <v>144</v>
      </c>
      <c r="E1433">
        <v>16030</v>
      </c>
      <c r="F1433">
        <v>6</v>
      </c>
    </row>
    <row r="1434" spans="1:6" hidden="1">
      <c r="A1434" t="s">
        <v>9</v>
      </c>
      <c r="B1434" s="25">
        <v>44621</v>
      </c>
      <c r="C1434" t="s">
        <v>78</v>
      </c>
      <c r="D1434" t="s">
        <v>145</v>
      </c>
      <c r="E1434">
        <v>17178</v>
      </c>
      <c r="F1434">
        <v>4</v>
      </c>
    </row>
    <row r="1435" spans="1:6" hidden="1">
      <c r="A1435" t="s">
        <v>9</v>
      </c>
      <c r="B1435" s="25">
        <v>44621</v>
      </c>
      <c r="C1435" t="s">
        <v>78</v>
      </c>
      <c r="D1435" t="s">
        <v>146</v>
      </c>
      <c r="E1435">
        <v>16767</v>
      </c>
      <c r="F1435">
        <v>5</v>
      </c>
    </row>
    <row r="1436" spans="1:6" hidden="1">
      <c r="A1436" t="s">
        <v>9</v>
      </c>
      <c r="B1436" s="25">
        <v>44621</v>
      </c>
      <c r="C1436" t="s">
        <v>78</v>
      </c>
      <c r="D1436" t="s">
        <v>159</v>
      </c>
      <c r="E1436">
        <v>6421</v>
      </c>
      <c r="F1436">
        <v>9</v>
      </c>
    </row>
    <row r="1437" spans="1:6" hidden="1">
      <c r="A1437" t="s">
        <v>9</v>
      </c>
      <c r="B1437" s="25">
        <v>44621</v>
      </c>
      <c r="C1437" t="s">
        <v>78</v>
      </c>
      <c r="D1437" t="s">
        <v>102</v>
      </c>
      <c r="E1437">
        <v>21296</v>
      </c>
      <c r="F1437">
        <v>3</v>
      </c>
    </row>
    <row r="1438" spans="1:6" hidden="1">
      <c r="A1438" t="s">
        <v>9</v>
      </c>
      <c r="B1438" s="25">
        <v>44621</v>
      </c>
      <c r="C1438" t="s">
        <v>78</v>
      </c>
      <c r="D1438" t="s">
        <v>124</v>
      </c>
      <c r="E1438">
        <v>15409</v>
      </c>
      <c r="F1438">
        <v>7</v>
      </c>
    </row>
    <row r="1439" spans="1:6" hidden="1">
      <c r="A1439" t="s">
        <v>9</v>
      </c>
      <c r="B1439" s="25">
        <v>44621</v>
      </c>
      <c r="C1439" t="s">
        <v>78</v>
      </c>
      <c r="D1439" t="s">
        <v>120</v>
      </c>
      <c r="E1439">
        <v>9451</v>
      </c>
      <c r="F1439">
        <v>8</v>
      </c>
    </row>
    <row r="1440" spans="1:6" hidden="1">
      <c r="A1440" t="s">
        <v>9</v>
      </c>
      <c r="B1440" s="25">
        <v>44621</v>
      </c>
      <c r="C1440" t="s">
        <v>78</v>
      </c>
      <c r="D1440" t="s">
        <v>147</v>
      </c>
      <c r="E1440">
        <v>32407</v>
      </c>
      <c r="F1440">
        <v>2</v>
      </c>
    </row>
    <row r="1441" spans="1:6" hidden="1">
      <c r="A1441" t="s">
        <v>9</v>
      </c>
      <c r="B1441" s="25">
        <v>44621</v>
      </c>
      <c r="C1441" t="s">
        <v>78</v>
      </c>
      <c r="D1441" t="s">
        <v>158</v>
      </c>
      <c r="E1441">
        <v>5442</v>
      </c>
      <c r="F1441">
        <v>10</v>
      </c>
    </row>
    <row r="1442" spans="1:6" hidden="1">
      <c r="A1442" t="s">
        <v>7</v>
      </c>
      <c r="B1442" s="25">
        <v>44621</v>
      </c>
      <c r="C1442" t="s">
        <v>67</v>
      </c>
      <c r="D1442" t="s">
        <v>109</v>
      </c>
      <c r="E1442">
        <v>72577</v>
      </c>
      <c r="F1442">
        <v>2</v>
      </c>
    </row>
    <row r="1443" spans="1:6" hidden="1">
      <c r="A1443" t="s">
        <v>7</v>
      </c>
      <c r="B1443" s="25">
        <v>44621</v>
      </c>
      <c r="C1443" t="s">
        <v>67</v>
      </c>
      <c r="D1443" t="s">
        <v>110</v>
      </c>
      <c r="E1443">
        <v>111122</v>
      </c>
      <c r="F1443">
        <v>1</v>
      </c>
    </row>
    <row r="1444" spans="1:6" hidden="1">
      <c r="A1444" t="s">
        <v>7</v>
      </c>
      <c r="B1444" s="25">
        <v>44621</v>
      </c>
      <c r="C1444" t="s">
        <v>67</v>
      </c>
      <c r="D1444" t="s">
        <v>111</v>
      </c>
      <c r="E1444">
        <v>68833</v>
      </c>
      <c r="F1444">
        <v>3</v>
      </c>
    </row>
    <row r="1445" spans="1:6" hidden="1">
      <c r="A1445" t="s">
        <v>7</v>
      </c>
      <c r="B1445" s="25">
        <v>44621</v>
      </c>
      <c r="C1445" t="s">
        <v>67</v>
      </c>
      <c r="D1445" t="s">
        <v>112</v>
      </c>
      <c r="E1445">
        <v>59248</v>
      </c>
      <c r="F1445">
        <v>4</v>
      </c>
    </row>
    <row r="1446" spans="1:6" hidden="1">
      <c r="A1446" t="s">
        <v>7</v>
      </c>
      <c r="B1446" s="25">
        <v>44621</v>
      </c>
      <c r="C1446" t="s">
        <v>67</v>
      </c>
      <c r="D1446" t="s">
        <v>113</v>
      </c>
      <c r="E1446">
        <v>44471</v>
      </c>
      <c r="F1446">
        <v>6</v>
      </c>
    </row>
    <row r="1447" spans="1:6" hidden="1">
      <c r="A1447" t="s">
        <v>7</v>
      </c>
      <c r="B1447" s="25">
        <v>44621</v>
      </c>
      <c r="C1447" t="s">
        <v>67</v>
      </c>
      <c r="D1447" t="s">
        <v>114</v>
      </c>
      <c r="E1447">
        <v>43413</v>
      </c>
      <c r="F1447">
        <v>8</v>
      </c>
    </row>
    <row r="1448" spans="1:6" hidden="1">
      <c r="A1448" t="s">
        <v>7</v>
      </c>
      <c r="B1448" s="25">
        <v>44621</v>
      </c>
      <c r="C1448" t="s">
        <v>67</v>
      </c>
      <c r="D1448" t="s">
        <v>115</v>
      </c>
      <c r="E1448">
        <v>41300</v>
      </c>
      <c r="F1448">
        <v>9</v>
      </c>
    </row>
    <row r="1449" spans="1:6" hidden="1">
      <c r="A1449" t="s">
        <v>7</v>
      </c>
      <c r="B1449" s="25">
        <v>44621</v>
      </c>
      <c r="C1449" t="s">
        <v>67</v>
      </c>
      <c r="D1449" t="s">
        <v>116</v>
      </c>
      <c r="E1449">
        <v>43785</v>
      </c>
      <c r="F1449">
        <v>7</v>
      </c>
    </row>
    <row r="1450" spans="1:6" hidden="1">
      <c r="A1450" t="s">
        <v>7</v>
      </c>
      <c r="B1450" s="25">
        <v>44621</v>
      </c>
      <c r="C1450" t="s">
        <v>67</v>
      </c>
      <c r="D1450" t="s">
        <v>117</v>
      </c>
      <c r="E1450">
        <v>51026</v>
      </c>
      <c r="F1450">
        <v>5</v>
      </c>
    </row>
    <row r="1451" spans="1:6" hidden="1">
      <c r="A1451" t="s">
        <v>7</v>
      </c>
      <c r="B1451" s="25">
        <v>44621</v>
      </c>
      <c r="C1451" t="s">
        <v>67</v>
      </c>
      <c r="D1451" t="s">
        <v>118</v>
      </c>
      <c r="E1451">
        <v>20100</v>
      </c>
      <c r="F1451">
        <v>10</v>
      </c>
    </row>
    <row r="1452" spans="1:6" hidden="1">
      <c r="A1452" t="s">
        <v>7</v>
      </c>
      <c r="B1452" s="25">
        <v>44621</v>
      </c>
      <c r="C1452" t="s">
        <v>78</v>
      </c>
      <c r="D1452" t="s">
        <v>119</v>
      </c>
      <c r="E1452">
        <v>22253</v>
      </c>
      <c r="F1452">
        <v>2</v>
      </c>
    </row>
    <row r="1453" spans="1:6" hidden="1">
      <c r="A1453" t="s">
        <v>7</v>
      </c>
      <c r="B1453" s="25">
        <v>44621</v>
      </c>
      <c r="C1453" t="s">
        <v>78</v>
      </c>
      <c r="D1453" t="s">
        <v>120</v>
      </c>
      <c r="E1453">
        <v>9421</v>
      </c>
      <c r="F1453">
        <v>8</v>
      </c>
    </row>
    <row r="1454" spans="1:6" hidden="1">
      <c r="A1454" t="s">
        <v>7</v>
      </c>
      <c r="B1454" s="25">
        <v>44621</v>
      </c>
      <c r="C1454" t="s">
        <v>78</v>
      </c>
      <c r="D1454" t="s">
        <v>121</v>
      </c>
      <c r="E1454">
        <v>18500</v>
      </c>
      <c r="F1454">
        <v>4</v>
      </c>
    </row>
    <row r="1455" spans="1:6" hidden="1">
      <c r="A1455" t="s">
        <v>7</v>
      </c>
      <c r="B1455" s="25">
        <v>44621</v>
      </c>
      <c r="C1455" t="s">
        <v>78</v>
      </c>
      <c r="D1455" t="s">
        <v>122</v>
      </c>
      <c r="E1455">
        <v>7449</v>
      </c>
      <c r="F1455">
        <v>9</v>
      </c>
    </row>
    <row r="1456" spans="1:6" hidden="1">
      <c r="A1456" t="s">
        <v>7</v>
      </c>
      <c r="B1456" s="25">
        <v>44621</v>
      </c>
      <c r="C1456" t="s">
        <v>78</v>
      </c>
      <c r="D1456" t="s">
        <v>123</v>
      </c>
      <c r="E1456">
        <v>19339</v>
      </c>
      <c r="F1456">
        <v>3</v>
      </c>
    </row>
    <row r="1457" spans="1:6" hidden="1">
      <c r="A1457" t="s">
        <v>7</v>
      </c>
      <c r="B1457" s="25">
        <v>44621</v>
      </c>
      <c r="C1457" t="s">
        <v>78</v>
      </c>
      <c r="D1457" t="s">
        <v>124</v>
      </c>
      <c r="E1457">
        <v>15515</v>
      </c>
      <c r="F1457">
        <v>6</v>
      </c>
    </row>
    <row r="1458" spans="1:6" hidden="1">
      <c r="A1458" t="s">
        <v>7</v>
      </c>
      <c r="B1458" s="25">
        <v>44621</v>
      </c>
      <c r="C1458" t="s">
        <v>78</v>
      </c>
      <c r="D1458" t="s">
        <v>125</v>
      </c>
      <c r="E1458">
        <v>5545</v>
      </c>
      <c r="F1458">
        <v>10</v>
      </c>
    </row>
    <row r="1459" spans="1:6" hidden="1">
      <c r="A1459" t="s">
        <v>7</v>
      </c>
      <c r="B1459" s="25">
        <v>44621</v>
      </c>
      <c r="C1459" t="s">
        <v>78</v>
      </c>
      <c r="D1459" t="s">
        <v>126</v>
      </c>
      <c r="E1459">
        <v>14583</v>
      </c>
      <c r="F1459">
        <v>7</v>
      </c>
    </row>
    <row r="1460" spans="1:6" hidden="1">
      <c r="A1460" t="s">
        <v>7</v>
      </c>
      <c r="B1460" s="25">
        <v>44621</v>
      </c>
      <c r="C1460" t="s">
        <v>78</v>
      </c>
      <c r="D1460" t="s">
        <v>127</v>
      </c>
      <c r="E1460">
        <v>32994</v>
      </c>
      <c r="F1460">
        <v>1</v>
      </c>
    </row>
    <row r="1461" spans="1:6" hidden="1">
      <c r="A1461" t="s">
        <v>7</v>
      </c>
      <c r="B1461" s="25">
        <v>44621</v>
      </c>
      <c r="C1461" t="s">
        <v>78</v>
      </c>
      <c r="D1461" t="s">
        <v>128</v>
      </c>
      <c r="E1461">
        <v>16693</v>
      </c>
      <c r="F1461">
        <v>5</v>
      </c>
    </row>
    <row r="1462" spans="1:6" hidden="1">
      <c r="A1462" t="s">
        <v>3</v>
      </c>
      <c r="B1462" s="25">
        <v>44621</v>
      </c>
      <c r="C1462" t="s">
        <v>67</v>
      </c>
      <c r="D1462" t="s">
        <v>228</v>
      </c>
      <c r="E1462">
        <v>87310</v>
      </c>
      <c r="F1462">
        <v>1</v>
      </c>
    </row>
    <row r="1463" spans="1:6" hidden="1">
      <c r="A1463" t="s">
        <v>3</v>
      </c>
      <c r="B1463" s="25">
        <v>44621</v>
      </c>
      <c r="C1463" t="s">
        <v>67</v>
      </c>
      <c r="D1463" t="s">
        <v>226</v>
      </c>
      <c r="E1463">
        <v>84058</v>
      </c>
      <c r="F1463">
        <v>2</v>
      </c>
    </row>
    <row r="1464" spans="1:6" hidden="1">
      <c r="A1464" t="s">
        <v>3</v>
      </c>
      <c r="B1464" s="25">
        <v>44621</v>
      </c>
      <c r="C1464" t="s">
        <v>67</v>
      </c>
      <c r="D1464" t="s">
        <v>227</v>
      </c>
      <c r="E1464">
        <v>67164</v>
      </c>
      <c r="F1464">
        <v>3</v>
      </c>
    </row>
    <row r="1465" spans="1:6" hidden="1">
      <c r="A1465" t="s">
        <v>3</v>
      </c>
      <c r="B1465" s="25">
        <v>44621</v>
      </c>
      <c r="C1465" t="s">
        <v>67</v>
      </c>
      <c r="D1465" t="s">
        <v>202</v>
      </c>
      <c r="E1465">
        <v>65033</v>
      </c>
      <c r="F1465">
        <v>4</v>
      </c>
    </row>
    <row r="1466" spans="1:6" hidden="1">
      <c r="A1466" t="s">
        <v>3</v>
      </c>
      <c r="B1466" s="25">
        <v>44621</v>
      </c>
      <c r="C1466" t="s">
        <v>67</v>
      </c>
      <c r="D1466" t="s">
        <v>208</v>
      </c>
      <c r="E1466">
        <v>59474</v>
      </c>
      <c r="F1466">
        <v>5</v>
      </c>
    </row>
    <row r="1467" spans="1:6" hidden="1">
      <c r="A1467" t="s">
        <v>3</v>
      </c>
      <c r="B1467" s="25">
        <v>44621</v>
      </c>
      <c r="C1467" t="s">
        <v>67</v>
      </c>
      <c r="D1467" t="s">
        <v>210</v>
      </c>
      <c r="E1467">
        <v>39242</v>
      </c>
      <c r="F1467">
        <v>6</v>
      </c>
    </row>
    <row r="1468" spans="1:6" hidden="1">
      <c r="A1468" t="s">
        <v>3</v>
      </c>
      <c r="B1468" s="25">
        <v>44621</v>
      </c>
      <c r="C1468" t="s">
        <v>67</v>
      </c>
      <c r="D1468" t="s">
        <v>211</v>
      </c>
      <c r="E1468">
        <v>39120</v>
      </c>
      <c r="F1468">
        <v>7</v>
      </c>
    </row>
    <row r="1469" spans="1:6" hidden="1">
      <c r="A1469" t="s">
        <v>3</v>
      </c>
      <c r="B1469" s="25">
        <v>44621</v>
      </c>
      <c r="C1469" t="s">
        <v>67</v>
      </c>
      <c r="D1469" t="s">
        <v>212</v>
      </c>
      <c r="E1469">
        <v>37520</v>
      </c>
      <c r="F1469">
        <v>8</v>
      </c>
    </row>
    <row r="1470" spans="1:6" hidden="1">
      <c r="A1470" t="s">
        <v>3</v>
      </c>
      <c r="B1470" s="25">
        <v>44621</v>
      </c>
      <c r="C1470" t="s">
        <v>67</v>
      </c>
      <c r="D1470" t="s">
        <v>235</v>
      </c>
      <c r="E1470">
        <v>36969</v>
      </c>
      <c r="F1470">
        <v>9</v>
      </c>
    </row>
    <row r="1471" spans="1:6" hidden="1">
      <c r="A1471" t="s">
        <v>3</v>
      </c>
      <c r="B1471" s="25">
        <v>44621</v>
      </c>
      <c r="C1471" t="s">
        <v>67</v>
      </c>
      <c r="D1471" t="s">
        <v>206</v>
      </c>
      <c r="E1471">
        <v>34122.999999999935</v>
      </c>
      <c r="F1471">
        <v>10</v>
      </c>
    </row>
    <row r="1472" spans="1:6" hidden="1">
      <c r="A1472" t="s">
        <v>3</v>
      </c>
      <c r="B1472" s="25">
        <v>44621</v>
      </c>
      <c r="C1472" t="s">
        <v>78</v>
      </c>
      <c r="D1472" t="s">
        <v>191</v>
      </c>
      <c r="E1472">
        <v>53089</v>
      </c>
      <c r="F1472">
        <v>1</v>
      </c>
    </row>
    <row r="1473" spans="1:6" hidden="1">
      <c r="A1473" t="s">
        <v>3</v>
      </c>
      <c r="B1473" s="25">
        <v>44621</v>
      </c>
      <c r="C1473" t="s">
        <v>78</v>
      </c>
      <c r="D1473" t="s">
        <v>193</v>
      </c>
      <c r="E1473">
        <v>38099</v>
      </c>
      <c r="F1473">
        <v>2</v>
      </c>
    </row>
    <row r="1474" spans="1:6" hidden="1">
      <c r="A1474" t="s">
        <v>3</v>
      </c>
      <c r="B1474" s="25">
        <v>44621</v>
      </c>
      <c r="C1474" t="s">
        <v>78</v>
      </c>
      <c r="D1474" t="s">
        <v>192</v>
      </c>
      <c r="E1474">
        <v>34225</v>
      </c>
      <c r="F1474">
        <v>3</v>
      </c>
    </row>
    <row r="1475" spans="1:6" hidden="1">
      <c r="A1475" t="s">
        <v>3</v>
      </c>
      <c r="B1475" s="25">
        <v>44621</v>
      </c>
      <c r="C1475" t="s">
        <v>78</v>
      </c>
      <c r="D1475" t="s">
        <v>194</v>
      </c>
      <c r="E1475">
        <v>32807</v>
      </c>
      <c r="F1475">
        <v>4</v>
      </c>
    </row>
    <row r="1476" spans="1:6" hidden="1">
      <c r="A1476" t="s">
        <v>3</v>
      </c>
      <c r="B1476" s="25">
        <v>44621</v>
      </c>
      <c r="C1476" t="s">
        <v>78</v>
      </c>
      <c r="D1476" t="s">
        <v>195</v>
      </c>
      <c r="E1476">
        <v>21387</v>
      </c>
      <c r="F1476">
        <v>5</v>
      </c>
    </row>
    <row r="1477" spans="1:6" hidden="1">
      <c r="A1477" t="s">
        <v>3</v>
      </c>
      <c r="B1477" s="25">
        <v>44621</v>
      </c>
      <c r="C1477" t="s">
        <v>78</v>
      </c>
      <c r="D1477" t="s">
        <v>236</v>
      </c>
      <c r="E1477">
        <v>21350</v>
      </c>
      <c r="F1477">
        <v>6</v>
      </c>
    </row>
    <row r="1478" spans="1:6" hidden="1">
      <c r="A1478" t="s">
        <v>3</v>
      </c>
      <c r="B1478" s="25">
        <v>44621</v>
      </c>
      <c r="C1478" t="s">
        <v>78</v>
      </c>
      <c r="D1478" t="s">
        <v>224</v>
      </c>
      <c r="E1478">
        <v>20801</v>
      </c>
      <c r="F1478">
        <v>7</v>
      </c>
    </row>
    <row r="1479" spans="1:6" hidden="1">
      <c r="A1479" t="s">
        <v>3</v>
      </c>
      <c r="B1479" s="25">
        <v>44621</v>
      </c>
      <c r="C1479" t="s">
        <v>78</v>
      </c>
      <c r="D1479" t="s">
        <v>223</v>
      </c>
      <c r="E1479">
        <v>20655</v>
      </c>
      <c r="F1479">
        <v>8</v>
      </c>
    </row>
    <row r="1480" spans="1:6" hidden="1">
      <c r="A1480" t="s">
        <v>3</v>
      </c>
      <c r="B1480" s="25">
        <v>44621</v>
      </c>
      <c r="C1480" t="s">
        <v>78</v>
      </c>
      <c r="D1480" t="s">
        <v>237</v>
      </c>
      <c r="E1480">
        <v>19871</v>
      </c>
      <c r="F1480">
        <v>9</v>
      </c>
    </row>
    <row r="1481" spans="1:6" hidden="1">
      <c r="A1481" t="s">
        <v>3</v>
      </c>
      <c r="B1481" s="25">
        <v>44621</v>
      </c>
      <c r="C1481" t="s">
        <v>78</v>
      </c>
      <c r="D1481" t="s">
        <v>238</v>
      </c>
      <c r="E1481">
        <v>14874</v>
      </c>
      <c r="F1481">
        <v>10</v>
      </c>
    </row>
    <row r="1482" spans="1:6" hidden="1">
      <c r="A1482" t="s">
        <v>10</v>
      </c>
      <c r="B1482" s="25">
        <v>44621</v>
      </c>
      <c r="C1482" t="s">
        <v>67</v>
      </c>
      <c r="D1482" t="s">
        <v>89</v>
      </c>
      <c r="E1482">
        <v>166599</v>
      </c>
      <c r="F1482">
        <v>1</v>
      </c>
    </row>
    <row r="1483" spans="1:6" hidden="1">
      <c r="A1483" t="s">
        <v>10</v>
      </c>
      <c r="B1483" s="25">
        <v>44621</v>
      </c>
      <c r="C1483" t="s">
        <v>67</v>
      </c>
      <c r="D1483" t="s">
        <v>91</v>
      </c>
      <c r="E1483">
        <v>127907</v>
      </c>
      <c r="F1483">
        <v>2</v>
      </c>
    </row>
    <row r="1484" spans="1:6" hidden="1">
      <c r="A1484" t="s">
        <v>10</v>
      </c>
      <c r="B1484" s="25">
        <v>44621</v>
      </c>
      <c r="C1484" t="s">
        <v>67</v>
      </c>
      <c r="D1484" t="s">
        <v>90</v>
      </c>
      <c r="E1484">
        <v>124502</v>
      </c>
      <c r="F1484">
        <v>3</v>
      </c>
    </row>
    <row r="1485" spans="1:6" hidden="1">
      <c r="A1485" t="s">
        <v>10</v>
      </c>
      <c r="B1485" s="25">
        <v>44621</v>
      </c>
      <c r="C1485" t="s">
        <v>67</v>
      </c>
      <c r="D1485" t="s">
        <v>92</v>
      </c>
      <c r="E1485">
        <v>83424</v>
      </c>
      <c r="F1485">
        <v>4</v>
      </c>
    </row>
    <row r="1486" spans="1:6" hidden="1">
      <c r="A1486" t="s">
        <v>10</v>
      </c>
      <c r="B1486" s="25">
        <v>44621</v>
      </c>
      <c r="C1486" t="s">
        <v>67</v>
      </c>
      <c r="D1486" t="s">
        <v>93</v>
      </c>
      <c r="E1486">
        <v>77676</v>
      </c>
      <c r="F1486">
        <v>5</v>
      </c>
    </row>
    <row r="1487" spans="1:6" hidden="1">
      <c r="A1487" t="s">
        <v>10</v>
      </c>
      <c r="B1487" s="25">
        <v>44621</v>
      </c>
      <c r="C1487" t="s">
        <v>67</v>
      </c>
      <c r="D1487" t="s">
        <v>95</v>
      </c>
      <c r="E1487">
        <v>51599</v>
      </c>
      <c r="F1487">
        <v>8</v>
      </c>
    </row>
    <row r="1488" spans="1:6" hidden="1">
      <c r="A1488" t="s">
        <v>10</v>
      </c>
      <c r="B1488" s="25">
        <v>44621</v>
      </c>
      <c r="C1488" t="s">
        <v>67</v>
      </c>
      <c r="D1488" t="s">
        <v>94</v>
      </c>
      <c r="E1488">
        <v>63112</v>
      </c>
      <c r="F1488">
        <v>6</v>
      </c>
    </row>
    <row r="1489" spans="1:6" hidden="1">
      <c r="A1489" t="s">
        <v>10</v>
      </c>
      <c r="B1489" s="25">
        <v>44621</v>
      </c>
      <c r="C1489" t="s">
        <v>67</v>
      </c>
      <c r="D1489" t="s">
        <v>98</v>
      </c>
      <c r="E1489">
        <v>59607</v>
      </c>
      <c r="F1489">
        <v>7</v>
      </c>
    </row>
    <row r="1490" spans="1:6" hidden="1">
      <c r="A1490" t="s">
        <v>10</v>
      </c>
      <c r="B1490" s="25">
        <v>44621</v>
      </c>
      <c r="C1490" t="s">
        <v>67</v>
      </c>
      <c r="D1490" t="s">
        <v>96</v>
      </c>
      <c r="E1490">
        <v>37573</v>
      </c>
      <c r="F1490">
        <v>10</v>
      </c>
    </row>
    <row r="1491" spans="1:6" hidden="1">
      <c r="A1491" t="s">
        <v>10</v>
      </c>
      <c r="B1491" s="25">
        <v>44621</v>
      </c>
      <c r="C1491" t="s">
        <v>67</v>
      </c>
      <c r="D1491" t="s">
        <v>97</v>
      </c>
      <c r="E1491">
        <v>44677</v>
      </c>
      <c r="F1491">
        <v>9</v>
      </c>
    </row>
    <row r="1492" spans="1:6" hidden="1">
      <c r="A1492" t="s">
        <v>10</v>
      </c>
      <c r="B1492" s="25">
        <v>44621</v>
      </c>
      <c r="C1492" t="s">
        <v>78</v>
      </c>
      <c r="D1492" t="s">
        <v>100</v>
      </c>
      <c r="E1492">
        <v>30462</v>
      </c>
      <c r="F1492">
        <v>1</v>
      </c>
    </row>
    <row r="1493" spans="1:6" hidden="1">
      <c r="A1493" t="s">
        <v>10</v>
      </c>
      <c r="B1493" s="25">
        <v>44621</v>
      </c>
      <c r="C1493" t="s">
        <v>78</v>
      </c>
      <c r="D1493" t="s">
        <v>101</v>
      </c>
      <c r="E1493">
        <v>6738</v>
      </c>
      <c r="F1493">
        <v>9</v>
      </c>
    </row>
    <row r="1494" spans="1:6" hidden="1">
      <c r="A1494" t="s">
        <v>10</v>
      </c>
      <c r="B1494" s="25">
        <v>44621</v>
      </c>
      <c r="C1494" t="s">
        <v>78</v>
      </c>
      <c r="D1494" t="s">
        <v>102</v>
      </c>
      <c r="E1494">
        <v>21269</v>
      </c>
      <c r="F1494">
        <v>4</v>
      </c>
    </row>
    <row r="1495" spans="1:6" hidden="1">
      <c r="A1495" t="s">
        <v>10</v>
      </c>
      <c r="B1495" s="25">
        <v>44621</v>
      </c>
      <c r="C1495" t="s">
        <v>78</v>
      </c>
      <c r="D1495" t="s">
        <v>106</v>
      </c>
      <c r="E1495">
        <v>26719</v>
      </c>
      <c r="F1495">
        <v>2</v>
      </c>
    </row>
    <row r="1496" spans="1:6" hidden="1">
      <c r="A1496" t="s">
        <v>10</v>
      </c>
      <c r="B1496" s="25">
        <v>44621</v>
      </c>
      <c r="C1496" t="s">
        <v>78</v>
      </c>
      <c r="D1496" t="s">
        <v>104</v>
      </c>
      <c r="E1496">
        <v>14836</v>
      </c>
      <c r="F1496">
        <v>6</v>
      </c>
    </row>
    <row r="1497" spans="1:6" hidden="1">
      <c r="A1497" t="s">
        <v>10</v>
      </c>
      <c r="B1497" s="25">
        <v>44621</v>
      </c>
      <c r="C1497" t="s">
        <v>78</v>
      </c>
      <c r="D1497" t="s">
        <v>103</v>
      </c>
      <c r="E1497">
        <v>15937</v>
      </c>
      <c r="F1497">
        <v>5</v>
      </c>
    </row>
    <row r="1498" spans="1:6" hidden="1">
      <c r="A1498" t="s">
        <v>10</v>
      </c>
      <c r="B1498" s="25">
        <v>44621</v>
      </c>
      <c r="C1498" t="s">
        <v>78</v>
      </c>
      <c r="D1498" t="s">
        <v>99</v>
      </c>
      <c r="E1498">
        <v>9055</v>
      </c>
      <c r="F1498">
        <v>8</v>
      </c>
    </row>
    <row r="1499" spans="1:6" hidden="1">
      <c r="A1499" t="s">
        <v>10</v>
      </c>
      <c r="B1499" s="25">
        <v>44621</v>
      </c>
      <c r="C1499" t="s">
        <v>78</v>
      </c>
      <c r="D1499" t="s">
        <v>105</v>
      </c>
      <c r="E1499">
        <v>21325</v>
      </c>
      <c r="F1499">
        <v>3</v>
      </c>
    </row>
    <row r="1500" spans="1:6" hidden="1">
      <c r="A1500" t="s">
        <v>10</v>
      </c>
      <c r="B1500" s="25">
        <v>44621</v>
      </c>
      <c r="C1500" t="s">
        <v>78</v>
      </c>
      <c r="D1500" t="s">
        <v>108</v>
      </c>
      <c r="E1500">
        <v>10355</v>
      </c>
      <c r="F1500">
        <v>7</v>
      </c>
    </row>
    <row r="1501" spans="1:6" hidden="1">
      <c r="A1501" t="s">
        <v>10</v>
      </c>
      <c r="B1501" s="25">
        <v>44621</v>
      </c>
      <c r="C1501" t="s">
        <v>78</v>
      </c>
      <c r="D1501" t="s">
        <v>151</v>
      </c>
      <c r="E1501">
        <v>6073</v>
      </c>
      <c r="F1501">
        <v>10</v>
      </c>
    </row>
    <row r="1502" spans="1:6" hidden="1">
      <c r="A1502" t="s">
        <v>3</v>
      </c>
      <c r="B1502" s="25">
        <v>44652</v>
      </c>
      <c r="C1502" t="s">
        <v>67</v>
      </c>
      <c r="D1502" t="s">
        <v>226</v>
      </c>
      <c r="E1502">
        <v>81225</v>
      </c>
      <c r="F1502">
        <v>1</v>
      </c>
    </row>
    <row r="1503" spans="1:6" hidden="1">
      <c r="A1503" t="s">
        <v>3</v>
      </c>
      <c r="B1503" s="25">
        <v>44652</v>
      </c>
      <c r="C1503" t="s">
        <v>67</v>
      </c>
      <c r="D1503" t="s">
        <v>227</v>
      </c>
      <c r="E1503">
        <v>81225</v>
      </c>
      <c r="F1503">
        <v>1</v>
      </c>
    </row>
    <row r="1504" spans="1:6" hidden="1">
      <c r="A1504" t="s">
        <v>3</v>
      </c>
      <c r="B1504" s="25">
        <v>44652</v>
      </c>
      <c r="C1504" t="s">
        <v>67</v>
      </c>
      <c r="D1504" t="s">
        <v>228</v>
      </c>
      <c r="E1504">
        <v>79082</v>
      </c>
      <c r="F1504">
        <v>3</v>
      </c>
    </row>
    <row r="1505" spans="1:6" hidden="1">
      <c r="A1505" t="s">
        <v>3</v>
      </c>
      <c r="B1505" s="25">
        <v>44652</v>
      </c>
      <c r="C1505" t="s">
        <v>67</v>
      </c>
      <c r="D1505" t="s">
        <v>202</v>
      </c>
      <c r="E1505">
        <v>66441</v>
      </c>
      <c r="F1505">
        <v>4</v>
      </c>
    </row>
    <row r="1506" spans="1:6" hidden="1">
      <c r="A1506" t="s">
        <v>3</v>
      </c>
      <c r="B1506" s="25">
        <v>44652</v>
      </c>
      <c r="C1506" t="s">
        <v>67</v>
      </c>
      <c r="D1506" t="s">
        <v>210</v>
      </c>
      <c r="E1506">
        <v>61974</v>
      </c>
      <c r="F1506">
        <v>5</v>
      </c>
    </row>
    <row r="1507" spans="1:6" hidden="1">
      <c r="A1507" t="s">
        <v>3</v>
      </c>
      <c r="B1507" s="25">
        <v>44652</v>
      </c>
      <c r="C1507" t="s">
        <v>67</v>
      </c>
      <c r="D1507" t="s">
        <v>208</v>
      </c>
      <c r="E1507">
        <v>46684</v>
      </c>
      <c r="F1507">
        <v>6</v>
      </c>
    </row>
    <row r="1508" spans="1:6" hidden="1">
      <c r="A1508" t="s">
        <v>3</v>
      </c>
      <c r="B1508" s="25">
        <v>44652</v>
      </c>
      <c r="C1508" t="s">
        <v>67</v>
      </c>
      <c r="D1508" t="s">
        <v>211</v>
      </c>
      <c r="E1508">
        <v>40027</v>
      </c>
      <c r="F1508">
        <v>7</v>
      </c>
    </row>
    <row r="1509" spans="1:6" hidden="1">
      <c r="A1509" t="s">
        <v>3</v>
      </c>
      <c r="B1509" s="25">
        <v>44652</v>
      </c>
      <c r="C1509" t="s">
        <v>67</v>
      </c>
      <c r="D1509" t="s">
        <v>212</v>
      </c>
      <c r="E1509">
        <v>38646</v>
      </c>
      <c r="F1509">
        <v>8</v>
      </c>
    </row>
    <row r="1510" spans="1:6" hidden="1">
      <c r="A1510" t="s">
        <v>3</v>
      </c>
      <c r="B1510" s="25">
        <v>44652</v>
      </c>
      <c r="C1510" t="s">
        <v>67</v>
      </c>
      <c r="D1510" t="s">
        <v>206</v>
      </c>
      <c r="E1510">
        <v>36959</v>
      </c>
      <c r="F1510">
        <v>9</v>
      </c>
    </row>
    <row r="1511" spans="1:6" hidden="1">
      <c r="A1511" t="s">
        <v>3</v>
      </c>
      <c r="B1511" s="25">
        <v>44652</v>
      </c>
      <c r="C1511" t="s">
        <v>67</v>
      </c>
      <c r="D1511" t="s">
        <v>239</v>
      </c>
      <c r="E1511">
        <v>29475</v>
      </c>
      <c r="F1511">
        <v>10</v>
      </c>
    </row>
    <row r="1512" spans="1:6" hidden="1">
      <c r="A1512" t="s">
        <v>3</v>
      </c>
      <c r="B1512" s="25">
        <v>44652</v>
      </c>
      <c r="C1512" t="s">
        <v>78</v>
      </c>
      <c r="D1512" t="s">
        <v>224</v>
      </c>
      <c r="E1512">
        <v>61930</v>
      </c>
      <c r="F1512">
        <v>1</v>
      </c>
    </row>
    <row r="1513" spans="1:6" hidden="1">
      <c r="A1513" t="s">
        <v>3</v>
      </c>
      <c r="B1513" s="25">
        <v>44652</v>
      </c>
      <c r="C1513" t="s">
        <v>78</v>
      </c>
      <c r="D1513" t="s">
        <v>194</v>
      </c>
      <c r="E1513">
        <v>44922</v>
      </c>
      <c r="F1513">
        <v>2</v>
      </c>
    </row>
    <row r="1514" spans="1:6" hidden="1">
      <c r="A1514" t="s">
        <v>3</v>
      </c>
      <c r="B1514" s="25">
        <v>44652</v>
      </c>
      <c r="C1514" t="s">
        <v>78</v>
      </c>
      <c r="D1514" t="s">
        <v>223</v>
      </c>
      <c r="E1514">
        <v>41342</v>
      </c>
      <c r="F1514">
        <v>3</v>
      </c>
    </row>
    <row r="1515" spans="1:6" hidden="1">
      <c r="A1515" t="s">
        <v>3</v>
      </c>
      <c r="B1515" s="25">
        <v>44652</v>
      </c>
      <c r="C1515" t="s">
        <v>78</v>
      </c>
      <c r="D1515" t="s">
        <v>192</v>
      </c>
      <c r="E1515">
        <v>39236</v>
      </c>
      <c r="F1515">
        <v>4</v>
      </c>
    </row>
    <row r="1516" spans="1:6" hidden="1">
      <c r="A1516" t="s">
        <v>3</v>
      </c>
      <c r="B1516" s="25">
        <v>44652</v>
      </c>
      <c r="C1516" t="s">
        <v>78</v>
      </c>
      <c r="D1516" t="s">
        <v>193</v>
      </c>
      <c r="E1516">
        <v>33401</v>
      </c>
      <c r="F1516">
        <v>5</v>
      </c>
    </row>
    <row r="1517" spans="1:6" hidden="1">
      <c r="A1517" t="s">
        <v>3</v>
      </c>
      <c r="B1517" s="25">
        <v>44652</v>
      </c>
      <c r="C1517" t="s">
        <v>78</v>
      </c>
      <c r="D1517" t="s">
        <v>191</v>
      </c>
      <c r="E1517">
        <v>31183</v>
      </c>
      <c r="F1517">
        <v>6</v>
      </c>
    </row>
    <row r="1518" spans="1:6" hidden="1">
      <c r="A1518" t="s">
        <v>3</v>
      </c>
      <c r="B1518" s="25">
        <v>44652</v>
      </c>
      <c r="C1518" t="s">
        <v>78</v>
      </c>
      <c r="D1518" t="s">
        <v>225</v>
      </c>
      <c r="E1518">
        <v>24684</v>
      </c>
      <c r="F1518">
        <v>7</v>
      </c>
    </row>
    <row r="1519" spans="1:6" hidden="1">
      <c r="A1519" t="s">
        <v>3</v>
      </c>
      <c r="B1519" s="25">
        <v>44652</v>
      </c>
      <c r="C1519" t="s">
        <v>78</v>
      </c>
      <c r="D1519" t="s">
        <v>196</v>
      </c>
      <c r="E1519">
        <v>23125</v>
      </c>
      <c r="F1519">
        <v>8</v>
      </c>
    </row>
    <row r="1520" spans="1:6" hidden="1">
      <c r="A1520" t="s">
        <v>3</v>
      </c>
      <c r="B1520" s="25">
        <v>44652</v>
      </c>
      <c r="C1520" t="s">
        <v>78</v>
      </c>
      <c r="D1520" t="s">
        <v>200</v>
      </c>
      <c r="E1520">
        <v>17972</v>
      </c>
      <c r="F1520">
        <v>9</v>
      </c>
    </row>
    <row r="1521" spans="1:6" hidden="1">
      <c r="A1521" t="s">
        <v>3</v>
      </c>
      <c r="B1521" s="25">
        <v>44652</v>
      </c>
      <c r="C1521" t="s">
        <v>78</v>
      </c>
      <c r="D1521" t="s">
        <v>221</v>
      </c>
      <c r="E1521">
        <v>17927</v>
      </c>
      <c r="F1521">
        <v>10</v>
      </c>
    </row>
    <row r="1522" spans="1:6" hidden="1">
      <c r="A1522" t="s">
        <v>7</v>
      </c>
      <c r="B1522" s="25">
        <v>44652</v>
      </c>
      <c r="C1522" t="s">
        <v>67</v>
      </c>
      <c r="D1522" t="s">
        <v>109</v>
      </c>
      <c r="E1522">
        <v>60877</v>
      </c>
      <c r="F1522">
        <v>2</v>
      </c>
    </row>
    <row r="1523" spans="1:6" hidden="1">
      <c r="A1523" t="s">
        <v>7</v>
      </c>
      <c r="B1523" s="25">
        <v>44652</v>
      </c>
      <c r="C1523" t="s">
        <v>67</v>
      </c>
      <c r="D1523" t="s">
        <v>110</v>
      </c>
      <c r="E1523">
        <v>116320</v>
      </c>
      <c r="F1523">
        <v>1</v>
      </c>
    </row>
    <row r="1524" spans="1:6" hidden="1">
      <c r="A1524" t="s">
        <v>7</v>
      </c>
      <c r="B1524" s="25">
        <v>44652</v>
      </c>
      <c r="C1524" t="s">
        <v>67</v>
      </c>
      <c r="D1524" t="s">
        <v>111</v>
      </c>
      <c r="E1524">
        <v>57775</v>
      </c>
      <c r="F1524">
        <v>4</v>
      </c>
    </row>
    <row r="1525" spans="1:6" hidden="1">
      <c r="A1525" t="s">
        <v>7</v>
      </c>
      <c r="B1525" s="25">
        <v>44652</v>
      </c>
      <c r="C1525" t="s">
        <v>67</v>
      </c>
      <c r="D1525" t="s">
        <v>112</v>
      </c>
      <c r="E1525">
        <v>53942</v>
      </c>
      <c r="F1525">
        <v>5</v>
      </c>
    </row>
    <row r="1526" spans="1:6" hidden="1">
      <c r="A1526" t="s">
        <v>7</v>
      </c>
      <c r="B1526" s="25">
        <v>44652</v>
      </c>
      <c r="C1526" t="s">
        <v>67</v>
      </c>
      <c r="D1526" t="s">
        <v>113</v>
      </c>
      <c r="E1526">
        <v>34025</v>
      </c>
      <c r="F1526">
        <v>9</v>
      </c>
    </row>
    <row r="1527" spans="1:6" hidden="1">
      <c r="A1527" t="s">
        <v>7</v>
      </c>
      <c r="B1527" s="25">
        <v>44652</v>
      </c>
      <c r="C1527" t="s">
        <v>67</v>
      </c>
      <c r="D1527" t="s">
        <v>114</v>
      </c>
      <c r="E1527">
        <v>39729</v>
      </c>
      <c r="F1527">
        <v>6</v>
      </c>
    </row>
    <row r="1528" spans="1:6" hidden="1">
      <c r="A1528" t="s">
        <v>7</v>
      </c>
      <c r="B1528" s="25">
        <v>44652</v>
      </c>
      <c r="C1528" t="s">
        <v>67</v>
      </c>
      <c r="D1528" t="s">
        <v>115</v>
      </c>
      <c r="E1528">
        <v>38946</v>
      </c>
      <c r="F1528">
        <v>8</v>
      </c>
    </row>
    <row r="1529" spans="1:6" hidden="1">
      <c r="A1529" t="s">
        <v>7</v>
      </c>
      <c r="B1529" s="25">
        <v>44652</v>
      </c>
      <c r="C1529" t="s">
        <v>67</v>
      </c>
      <c r="D1529" t="s">
        <v>116</v>
      </c>
      <c r="E1529">
        <v>39541</v>
      </c>
      <c r="F1529">
        <v>7</v>
      </c>
    </row>
    <row r="1530" spans="1:6" hidden="1">
      <c r="A1530" t="s">
        <v>7</v>
      </c>
      <c r="B1530" s="25">
        <v>44652</v>
      </c>
      <c r="C1530" t="s">
        <v>67</v>
      </c>
      <c r="D1530" t="s">
        <v>117</v>
      </c>
      <c r="E1530">
        <v>58485</v>
      </c>
      <c r="F1530">
        <v>3</v>
      </c>
    </row>
    <row r="1531" spans="1:6" hidden="1">
      <c r="A1531" t="s">
        <v>7</v>
      </c>
      <c r="B1531" s="25">
        <v>44652</v>
      </c>
      <c r="C1531" t="s">
        <v>67</v>
      </c>
      <c r="D1531" t="s">
        <v>118</v>
      </c>
      <c r="E1531">
        <v>16506</v>
      </c>
      <c r="F1531">
        <v>10</v>
      </c>
    </row>
    <row r="1532" spans="1:6" hidden="1">
      <c r="A1532" t="s">
        <v>7</v>
      </c>
      <c r="B1532" s="25">
        <v>44652</v>
      </c>
      <c r="C1532" t="s">
        <v>78</v>
      </c>
      <c r="D1532" t="s">
        <v>119</v>
      </c>
      <c r="E1532">
        <v>19700</v>
      </c>
      <c r="F1532">
        <v>3</v>
      </c>
    </row>
    <row r="1533" spans="1:6" hidden="1">
      <c r="A1533" t="s">
        <v>7</v>
      </c>
      <c r="B1533" s="25">
        <v>44652</v>
      </c>
      <c r="C1533" t="s">
        <v>78</v>
      </c>
      <c r="D1533" t="s">
        <v>120</v>
      </c>
      <c r="E1533">
        <v>9771</v>
      </c>
      <c r="F1533">
        <v>9</v>
      </c>
    </row>
    <row r="1534" spans="1:6" hidden="1">
      <c r="A1534" t="s">
        <v>7</v>
      </c>
      <c r="B1534" s="25">
        <v>44652</v>
      </c>
      <c r="C1534" t="s">
        <v>78</v>
      </c>
      <c r="D1534" t="s">
        <v>121</v>
      </c>
      <c r="E1534">
        <v>18643</v>
      </c>
      <c r="F1534">
        <v>4</v>
      </c>
    </row>
    <row r="1535" spans="1:6" hidden="1">
      <c r="A1535" t="s">
        <v>7</v>
      </c>
      <c r="B1535" s="25">
        <v>44652</v>
      </c>
      <c r="C1535" t="s">
        <v>78</v>
      </c>
      <c r="D1535" t="s">
        <v>122</v>
      </c>
      <c r="E1535">
        <v>11095</v>
      </c>
      <c r="F1535">
        <v>8</v>
      </c>
    </row>
    <row r="1536" spans="1:6" hidden="1">
      <c r="A1536" t="s">
        <v>7</v>
      </c>
      <c r="B1536" s="25">
        <v>44652</v>
      </c>
      <c r="C1536" t="s">
        <v>78</v>
      </c>
      <c r="D1536" t="s">
        <v>123</v>
      </c>
      <c r="E1536">
        <v>23092</v>
      </c>
      <c r="F1536">
        <v>2</v>
      </c>
    </row>
    <row r="1537" spans="1:6" hidden="1">
      <c r="A1537" t="s">
        <v>7</v>
      </c>
      <c r="B1537" s="25">
        <v>44652</v>
      </c>
      <c r="C1537" t="s">
        <v>78</v>
      </c>
      <c r="D1537" t="s">
        <v>124</v>
      </c>
      <c r="E1537">
        <v>17046</v>
      </c>
      <c r="F1537">
        <v>6</v>
      </c>
    </row>
    <row r="1538" spans="1:6" hidden="1">
      <c r="A1538" t="s">
        <v>7</v>
      </c>
      <c r="B1538" s="25">
        <v>44652</v>
      </c>
      <c r="C1538" t="s">
        <v>78</v>
      </c>
      <c r="D1538" t="s">
        <v>125</v>
      </c>
      <c r="E1538">
        <v>5363</v>
      </c>
      <c r="F1538">
        <v>10</v>
      </c>
    </row>
    <row r="1539" spans="1:6" hidden="1">
      <c r="A1539" t="s">
        <v>7</v>
      </c>
      <c r="B1539" s="25">
        <v>44652</v>
      </c>
      <c r="C1539" t="s">
        <v>78</v>
      </c>
      <c r="D1539" t="s">
        <v>126</v>
      </c>
      <c r="E1539">
        <v>18544</v>
      </c>
      <c r="F1539">
        <v>5</v>
      </c>
    </row>
    <row r="1540" spans="1:6" hidden="1">
      <c r="A1540" t="s">
        <v>7</v>
      </c>
      <c r="B1540" s="25">
        <v>44652</v>
      </c>
      <c r="C1540" t="s">
        <v>78</v>
      </c>
      <c r="D1540" t="s">
        <v>127</v>
      </c>
      <c r="E1540">
        <v>25641</v>
      </c>
      <c r="F1540">
        <v>1</v>
      </c>
    </row>
    <row r="1541" spans="1:6" hidden="1">
      <c r="A1541" t="s">
        <v>7</v>
      </c>
      <c r="B1541" s="25">
        <v>44652</v>
      </c>
      <c r="C1541" t="s">
        <v>78</v>
      </c>
      <c r="D1541" t="s">
        <v>128</v>
      </c>
      <c r="E1541">
        <v>15575</v>
      </c>
      <c r="F1541">
        <v>7</v>
      </c>
    </row>
    <row r="1542" spans="1:6" hidden="1">
      <c r="A1542" t="s">
        <v>10</v>
      </c>
      <c r="B1542" s="25">
        <v>44652</v>
      </c>
      <c r="C1542" t="s">
        <v>67</v>
      </c>
      <c r="D1542" t="s">
        <v>89</v>
      </c>
      <c r="E1542">
        <v>132251</v>
      </c>
      <c r="F1542">
        <v>1</v>
      </c>
    </row>
    <row r="1543" spans="1:6" hidden="1">
      <c r="A1543" t="s">
        <v>10</v>
      </c>
      <c r="B1543" s="25">
        <v>44652</v>
      </c>
      <c r="C1543" t="s">
        <v>67</v>
      </c>
      <c r="D1543" t="s">
        <v>91</v>
      </c>
      <c r="E1543">
        <v>109373</v>
      </c>
      <c r="F1543">
        <v>2</v>
      </c>
    </row>
    <row r="1544" spans="1:6" hidden="1">
      <c r="A1544" t="s">
        <v>10</v>
      </c>
      <c r="B1544" s="25">
        <v>44652</v>
      </c>
      <c r="C1544" t="s">
        <v>67</v>
      </c>
      <c r="D1544" t="s">
        <v>90</v>
      </c>
      <c r="E1544">
        <v>100698</v>
      </c>
      <c r="F1544">
        <v>3</v>
      </c>
    </row>
    <row r="1545" spans="1:6" hidden="1">
      <c r="A1545" t="s">
        <v>10</v>
      </c>
      <c r="B1545" s="25">
        <v>44652</v>
      </c>
      <c r="C1545" t="s">
        <v>67</v>
      </c>
      <c r="D1545" t="s">
        <v>92</v>
      </c>
      <c r="E1545">
        <v>80117</v>
      </c>
      <c r="F1545">
        <v>4</v>
      </c>
    </row>
    <row r="1546" spans="1:6" hidden="1">
      <c r="A1546" t="s">
        <v>10</v>
      </c>
      <c r="B1546" s="25">
        <v>44652</v>
      </c>
      <c r="C1546" t="s">
        <v>67</v>
      </c>
      <c r="D1546" t="s">
        <v>93</v>
      </c>
      <c r="E1546">
        <v>66992</v>
      </c>
      <c r="F1546">
        <v>5</v>
      </c>
    </row>
    <row r="1547" spans="1:6" hidden="1">
      <c r="A1547" t="s">
        <v>10</v>
      </c>
      <c r="B1547" s="25">
        <v>44652</v>
      </c>
      <c r="C1547" t="s">
        <v>67</v>
      </c>
      <c r="D1547" t="s">
        <v>95</v>
      </c>
      <c r="E1547">
        <v>46413</v>
      </c>
      <c r="F1547">
        <v>7</v>
      </c>
    </row>
    <row r="1548" spans="1:6" hidden="1">
      <c r="A1548" t="s">
        <v>10</v>
      </c>
      <c r="B1548" s="25">
        <v>44652</v>
      </c>
      <c r="C1548" t="s">
        <v>67</v>
      </c>
      <c r="D1548" t="s">
        <v>94</v>
      </c>
      <c r="E1548">
        <v>44661</v>
      </c>
      <c r="F1548">
        <v>8</v>
      </c>
    </row>
    <row r="1549" spans="1:6" hidden="1">
      <c r="A1549" t="s">
        <v>10</v>
      </c>
      <c r="B1549" s="25">
        <v>44652</v>
      </c>
      <c r="C1549" t="s">
        <v>67</v>
      </c>
      <c r="D1549" t="s">
        <v>98</v>
      </c>
      <c r="E1549">
        <v>50995</v>
      </c>
      <c r="F1549">
        <v>6</v>
      </c>
    </row>
    <row r="1550" spans="1:6" hidden="1">
      <c r="A1550" t="s">
        <v>10</v>
      </c>
      <c r="B1550" s="25">
        <v>44652</v>
      </c>
      <c r="C1550" t="s">
        <v>67</v>
      </c>
      <c r="D1550" t="s">
        <v>96</v>
      </c>
      <c r="E1550">
        <v>35513</v>
      </c>
      <c r="F1550">
        <v>10</v>
      </c>
    </row>
    <row r="1551" spans="1:6" hidden="1">
      <c r="A1551" t="s">
        <v>10</v>
      </c>
      <c r="B1551" s="25">
        <v>44652</v>
      </c>
      <c r="C1551" t="s">
        <v>67</v>
      </c>
      <c r="D1551" t="s">
        <v>97</v>
      </c>
      <c r="E1551">
        <v>39184</v>
      </c>
      <c r="F1551">
        <v>9</v>
      </c>
    </row>
    <row r="1552" spans="1:6" hidden="1">
      <c r="A1552" t="s">
        <v>10</v>
      </c>
      <c r="B1552" s="25">
        <v>44652</v>
      </c>
      <c r="C1552" t="s">
        <v>78</v>
      </c>
      <c r="D1552" t="s">
        <v>100</v>
      </c>
      <c r="E1552">
        <v>21195</v>
      </c>
      <c r="F1552">
        <v>4</v>
      </c>
    </row>
    <row r="1553" spans="1:6" hidden="1">
      <c r="A1553" t="s">
        <v>10</v>
      </c>
      <c r="B1553" s="25">
        <v>44652</v>
      </c>
      <c r="C1553" t="s">
        <v>78</v>
      </c>
      <c r="D1553" t="s">
        <v>101</v>
      </c>
      <c r="E1553">
        <v>32412</v>
      </c>
      <c r="F1553">
        <v>1</v>
      </c>
    </row>
    <row r="1554" spans="1:6" hidden="1">
      <c r="A1554" t="s">
        <v>10</v>
      </c>
      <c r="B1554" s="25">
        <v>44652</v>
      </c>
      <c r="C1554" t="s">
        <v>78</v>
      </c>
      <c r="D1554" t="s">
        <v>102</v>
      </c>
      <c r="E1554">
        <v>17039</v>
      </c>
      <c r="F1554">
        <v>5</v>
      </c>
    </row>
    <row r="1555" spans="1:6" hidden="1">
      <c r="A1555" t="s">
        <v>10</v>
      </c>
      <c r="B1555" s="25">
        <v>44652</v>
      </c>
      <c r="C1555" t="s">
        <v>78</v>
      </c>
      <c r="D1555" t="s">
        <v>106</v>
      </c>
      <c r="E1555">
        <v>26023</v>
      </c>
      <c r="F1555">
        <v>2</v>
      </c>
    </row>
    <row r="1556" spans="1:6" hidden="1">
      <c r="A1556" t="s">
        <v>10</v>
      </c>
      <c r="B1556" s="25">
        <v>44652</v>
      </c>
      <c r="C1556" t="s">
        <v>78</v>
      </c>
      <c r="D1556" t="s">
        <v>104</v>
      </c>
      <c r="E1556">
        <v>13252</v>
      </c>
      <c r="F1556">
        <v>7</v>
      </c>
    </row>
    <row r="1557" spans="1:6" hidden="1">
      <c r="A1557" t="s">
        <v>10</v>
      </c>
      <c r="B1557" s="25">
        <v>44652</v>
      </c>
      <c r="C1557" t="s">
        <v>78</v>
      </c>
      <c r="D1557" t="s">
        <v>103</v>
      </c>
      <c r="E1557">
        <v>13965</v>
      </c>
      <c r="F1557">
        <v>6</v>
      </c>
    </row>
    <row r="1558" spans="1:6" hidden="1">
      <c r="A1558" t="s">
        <v>10</v>
      </c>
      <c r="B1558" s="25">
        <v>44652</v>
      </c>
      <c r="C1558" t="s">
        <v>78</v>
      </c>
      <c r="D1558" t="s">
        <v>99</v>
      </c>
      <c r="E1558">
        <v>8216</v>
      </c>
      <c r="F1558">
        <v>8</v>
      </c>
    </row>
    <row r="1559" spans="1:6" hidden="1">
      <c r="A1559" t="s">
        <v>10</v>
      </c>
      <c r="B1559" s="25">
        <v>44652</v>
      </c>
      <c r="C1559" t="s">
        <v>78</v>
      </c>
      <c r="D1559" t="s">
        <v>105</v>
      </c>
      <c r="E1559">
        <v>22280</v>
      </c>
      <c r="F1559">
        <v>3</v>
      </c>
    </row>
    <row r="1560" spans="1:6" hidden="1">
      <c r="A1560" t="s">
        <v>10</v>
      </c>
      <c r="B1560" s="25">
        <v>44652</v>
      </c>
      <c r="C1560" t="s">
        <v>78</v>
      </c>
      <c r="D1560" t="s">
        <v>108</v>
      </c>
      <c r="E1560">
        <v>4305</v>
      </c>
      <c r="F1560">
        <v>10</v>
      </c>
    </row>
    <row r="1561" spans="1:6" hidden="1">
      <c r="A1561" t="s">
        <v>10</v>
      </c>
      <c r="B1561" s="25">
        <v>44652</v>
      </c>
      <c r="C1561" t="s">
        <v>78</v>
      </c>
      <c r="D1561" t="s">
        <v>151</v>
      </c>
      <c r="E1561">
        <v>5608</v>
      </c>
      <c r="F1561">
        <v>9</v>
      </c>
    </row>
    <row r="1562" spans="1:6" hidden="1">
      <c r="A1562" t="s">
        <v>13</v>
      </c>
      <c r="B1562" s="25">
        <v>44652</v>
      </c>
      <c r="C1562" t="s">
        <v>67</v>
      </c>
      <c r="D1562" t="s">
        <v>160</v>
      </c>
      <c r="E1562">
        <v>210498</v>
      </c>
      <c r="F1562">
        <v>1</v>
      </c>
    </row>
    <row r="1563" spans="1:6" hidden="1">
      <c r="A1563" t="s">
        <v>13</v>
      </c>
      <c r="B1563" s="25">
        <v>44652</v>
      </c>
      <c r="C1563" t="s">
        <v>67</v>
      </c>
      <c r="D1563" t="s">
        <v>163</v>
      </c>
      <c r="E1563">
        <v>138720</v>
      </c>
      <c r="F1563">
        <v>2</v>
      </c>
    </row>
    <row r="1564" spans="1:6" hidden="1">
      <c r="A1564" t="s">
        <v>13</v>
      </c>
      <c r="B1564" s="25">
        <v>44652</v>
      </c>
      <c r="C1564" t="s">
        <v>67</v>
      </c>
      <c r="D1564" t="s">
        <v>161</v>
      </c>
      <c r="E1564">
        <v>114280</v>
      </c>
      <c r="F1564">
        <v>4</v>
      </c>
    </row>
    <row r="1565" spans="1:6" hidden="1">
      <c r="A1565" t="s">
        <v>13</v>
      </c>
      <c r="B1565" s="25">
        <v>44652</v>
      </c>
      <c r="C1565" t="s">
        <v>67</v>
      </c>
      <c r="D1565" t="s">
        <v>71</v>
      </c>
      <c r="E1565">
        <v>121553</v>
      </c>
      <c r="F1565">
        <v>3</v>
      </c>
    </row>
    <row r="1566" spans="1:6" hidden="1">
      <c r="A1566" t="s">
        <v>13</v>
      </c>
      <c r="B1566" s="25">
        <v>44652</v>
      </c>
      <c r="C1566" t="s">
        <v>67</v>
      </c>
      <c r="D1566" t="s">
        <v>161</v>
      </c>
      <c r="E1566">
        <v>114280</v>
      </c>
      <c r="F1566">
        <v>4</v>
      </c>
    </row>
    <row r="1567" spans="1:6" hidden="1">
      <c r="A1567" t="s">
        <v>13</v>
      </c>
      <c r="B1567" s="25">
        <v>44652</v>
      </c>
      <c r="C1567" t="s">
        <v>67</v>
      </c>
      <c r="D1567" t="s">
        <v>73</v>
      </c>
      <c r="E1567">
        <v>79748</v>
      </c>
      <c r="F1567">
        <v>7</v>
      </c>
    </row>
    <row r="1568" spans="1:6" hidden="1">
      <c r="A1568" t="s">
        <v>13</v>
      </c>
      <c r="B1568" s="25">
        <v>44652</v>
      </c>
      <c r="C1568" t="s">
        <v>67</v>
      </c>
      <c r="D1568" t="s">
        <v>162</v>
      </c>
      <c r="E1568">
        <v>85246</v>
      </c>
      <c r="F1568">
        <v>6</v>
      </c>
    </row>
    <row r="1569" spans="1:6" hidden="1">
      <c r="A1569" t="s">
        <v>13</v>
      </c>
      <c r="B1569" s="25">
        <v>44652</v>
      </c>
      <c r="C1569" t="s">
        <v>67</v>
      </c>
      <c r="D1569" t="s">
        <v>229</v>
      </c>
      <c r="E1569">
        <v>63050</v>
      </c>
      <c r="F1569">
        <v>9</v>
      </c>
    </row>
    <row r="1570" spans="1:6" hidden="1">
      <c r="A1570" t="s">
        <v>13</v>
      </c>
      <c r="B1570" s="25">
        <v>44652</v>
      </c>
      <c r="C1570" t="s">
        <v>67</v>
      </c>
      <c r="D1570" t="s">
        <v>165</v>
      </c>
      <c r="E1570">
        <v>65412</v>
      </c>
      <c r="F1570">
        <v>8</v>
      </c>
    </row>
    <row r="1571" spans="1:6" hidden="1">
      <c r="A1571" t="s">
        <v>13</v>
      </c>
      <c r="B1571" s="25">
        <v>44652</v>
      </c>
      <c r="C1571" t="s">
        <v>67</v>
      </c>
      <c r="D1571" t="s">
        <v>240</v>
      </c>
      <c r="E1571">
        <v>54435</v>
      </c>
      <c r="F1571">
        <v>10</v>
      </c>
    </row>
    <row r="1572" spans="1:6" hidden="1">
      <c r="A1572" t="s">
        <v>13</v>
      </c>
      <c r="B1572" s="25">
        <v>44652</v>
      </c>
      <c r="C1572" t="s">
        <v>78</v>
      </c>
      <c r="D1572" t="s">
        <v>167</v>
      </c>
      <c r="E1572">
        <v>47430</v>
      </c>
      <c r="F1572">
        <v>1</v>
      </c>
    </row>
    <row r="1573" spans="1:6" hidden="1">
      <c r="A1573" t="s">
        <v>13</v>
      </c>
      <c r="B1573" s="25">
        <v>44652</v>
      </c>
      <c r="C1573" t="s">
        <v>78</v>
      </c>
      <c r="D1573" t="s">
        <v>166</v>
      </c>
      <c r="E1573">
        <v>47084</v>
      </c>
      <c r="F1573">
        <v>2</v>
      </c>
    </row>
    <row r="1574" spans="1:6" hidden="1">
      <c r="A1574" t="s">
        <v>13</v>
      </c>
      <c r="B1574" s="25">
        <v>44652</v>
      </c>
      <c r="C1574" t="s">
        <v>78</v>
      </c>
      <c r="D1574" t="s">
        <v>82</v>
      </c>
      <c r="E1574">
        <v>44672</v>
      </c>
      <c r="F1574">
        <v>3</v>
      </c>
    </row>
    <row r="1575" spans="1:6" hidden="1">
      <c r="A1575" t="s">
        <v>13</v>
      </c>
      <c r="B1575" s="25">
        <v>44652</v>
      </c>
      <c r="C1575" t="s">
        <v>78</v>
      </c>
      <c r="D1575" t="s">
        <v>231</v>
      </c>
      <c r="E1575">
        <v>44672</v>
      </c>
      <c r="F1575">
        <v>3</v>
      </c>
    </row>
    <row r="1576" spans="1:6" hidden="1">
      <c r="A1576" t="s">
        <v>13</v>
      </c>
      <c r="B1576" s="25">
        <v>44652</v>
      </c>
      <c r="C1576" t="s">
        <v>78</v>
      </c>
      <c r="D1576" t="s">
        <v>241</v>
      </c>
      <c r="E1576">
        <v>38732</v>
      </c>
      <c r="F1576">
        <v>5</v>
      </c>
    </row>
    <row r="1577" spans="1:6" hidden="1">
      <c r="A1577" t="s">
        <v>13</v>
      </c>
      <c r="B1577" s="25">
        <v>44652</v>
      </c>
      <c r="C1577" t="s">
        <v>78</v>
      </c>
      <c r="D1577" t="s">
        <v>232</v>
      </c>
      <c r="E1577">
        <v>37281</v>
      </c>
      <c r="F1577">
        <v>6</v>
      </c>
    </row>
    <row r="1578" spans="1:6" hidden="1">
      <c r="A1578" t="s">
        <v>13</v>
      </c>
      <c r="B1578" s="25">
        <v>44652</v>
      </c>
      <c r="C1578" t="s">
        <v>78</v>
      </c>
      <c r="D1578" t="s">
        <v>83</v>
      </c>
      <c r="E1578">
        <v>36142</v>
      </c>
      <c r="F1578">
        <v>7</v>
      </c>
    </row>
    <row r="1579" spans="1:6" hidden="1">
      <c r="A1579" t="s">
        <v>13</v>
      </c>
      <c r="B1579" s="25">
        <v>44652</v>
      </c>
      <c r="C1579" t="s">
        <v>78</v>
      </c>
      <c r="D1579" t="s">
        <v>180</v>
      </c>
      <c r="E1579">
        <v>35412</v>
      </c>
      <c r="F1579">
        <v>8</v>
      </c>
    </row>
    <row r="1580" spans="1:6" hidden="1">
      <c r="A1580" t="s">
        <v>13</v>
      </c>
      <c r="B1580" s="25">
        <v>44652</v>
      </c>
      <c r="C1580" t="s">
        <v>78</v>
      </c>
      <c r="D1580" t="s">
        <v>176</v>
      </c>
      <c r="E1580">
        <v>34374</v>
      </c>
      <c r="F1580">
        <v>9</v>
      </c>
    </row>
    <row r="1581" spans="1:6" hidden="1">
      <c r="A1581" t="s">
        <v>13</v>
      </c>
      <c r="B1581" s="25">
        <v>44652</v>
      </c>
      <c r="C1581" t="s">
        <v>78</v>
      </c>
      <c r="D1581" t="s">
        <v>170</v>
      </c>
      <c r="E1581">
        <v>33947</v>
      </c>
      <c r="F1581">
        <v>10</v>
      </c>
    </row>
    <row r="1582" spans="1:6" hidden="1">
      <c r="A1582" t="s">
        <v>9</v>
      </c>
      <c r="B1582" s="25">
        <v>44652</v>
      </c>
      <c r="C1582" t="s">
        <v>67</v>
      </c>
      <c r="D1582" t="s">
        <v>133</v>
      </c>
      <c r="E1582">
        <v>48149</v>
      </c>
      <c r="F1582">
        <v>2</v>
      </c>
    </row>
    <row r="1583" spans="1:6" hidden="1">
      <c r="A1583" t="s">
        <v>9</v>
      </c>
      <c r="B1583" s="25">
        <v>44652</v>
      </c>
      <c r="C1583" t="s">
        <v>67</v>
      </c>
      <c r="D1583" t="s">
        <v>134</v>
      </c>
      <c r="E1583">
        <v>21553</v>
      </c>
      <c r="F1583">
        <v>6</v>
      </c>
    </row>
    <row r="1584" spans="1:6" hidden="1">
      <c r="A1584" t="s">
        <v>9</v>
      </c>
      <c r="B1584" s="25">
        <v>44652</v>
      </c>
      <c r="C1584" t="s">
        <v>67</v>
      </c>
      <c r="D1584" t="s">
        <v>135</v>
      </c>
      <c r="E1584">
        <v>61113</v>
      </c>
      <c r="F1584">
        <v>1</v>
      </c>
    </row>
    <row r="1585" spans="1:6" hidden="1">
      <c r="A1585" t="s">
        <v>9</v>
      </c>
      <c r="B1585" s="25">
        <v>44652</v>
      </c>
      <c r="C1585" t="s">
        <v>67</v>
      </c>
      <c r="D1585" t="s">
        <v>136</v>
      </c>
      <c r="E1585">
        <v>45524</v>
      </c>
      <c r="F1585">
        <v>3</v>
      </c>
    </row>
    <row r="1586" spans="1:6" hidden="1">
      <c r="A1586" t="s">
        <v>9</v>
      </c>
      <c r="B1586" s="25">
        <v>44652</v>
      </c>
      <c r="C1586" t="s">
        <v>67</v>
      </c>
      <c r="D1586" t="s">
        <v>137</v>
      </c>
      <c r="E1586">
        <v>16203</v>
      </c>
      <c r="F1586">
        <v>9</v>
      </c>
    </row>
    <row r="1587" spans="1:6" hidden="1">
      <c r="A1587" t="s">
        <v>9</v>
      </c>
      <c r="B1587" s="25">
        <v>44652</v>
      </c>
      <c r="C1587" t="s">
        <v>67</v>
      </c>
      <c r="D1587" t="s">
        <v>138</v>
      </c>
      <c r="E1587">
        <v>28179</v>
      </c>
      <c r="F1587">
        <v>5</v>
      </c>
    </row>
    <row r="1588" spans="1:6" hidden="1">
      <c r="A1588" t="s">
        <v>9</v>
      </c>
      <c r="B1588" s="25">
        <v>44652</v>
      </c>
      <c r="C1588" t="s">
        <v>67</v>
      </c>
      <c r="D1588" t="s">
        <v>139</v>
      </c>
      <c r="E1588">
        <v>15141</v>
      </c>
      <c r="F1588">
        <v>10</v>
      </c>
    </row>
    <row r="1589" spans="1:6" hidden="1">
      <c r="A1589" t="s">
        <v>9</v>
      </c>
      <c r="B1589" s="25">
        <v>44652</v>
      </c>
      <c r="C1589" t="s">
        <v>67</v>
      </c>
      <c r="D1589" t="s">
        <v>140</v>
      </c>
      <c r="E1589">
        <v>17000</v>
      </c>
      <c r="F1589">
        <v>8</v>
      </c>
    </row>
    <row r="1590" spans="1:6" hidden="1">
      <c r="A1590" t="s">
        <v>9</v>
      </c>
      <c r="B1590" s="25">
        <v>44652</v>
      </c>
      <c r="C1590" t="s">
        <v>67</v>
      </c>
      <c r="D1590" t="s">
        <v>141</v>
      </c>
      <c r="E1590">
        <v>19098</v>
      </c>
      <c r="F1590">
        <v>7</v>
      </c>
    </row>
    <row r="1591" spans="1:6" hidden="1">
      <c r="A1591" t="s">
        <v>9</v>
      </c>
      <c r="B1591" s="25">
        <v>44652</v>
      </c>
      <c r="C1591" t="s">
        <v>67</v>
      </c>
      <c r="D1591" t="s">
        <v>142</v>
      </c>
      <c r="E1591">
        <v>43678</v>
      </c>
      <c r="F1591">
        <v>4</v>
      </c>
    </row>
    <row r="1592" spans="1:6" hidden="1">
      <c r="A1592" t="s">
        <v>9</v>
      </c>
      <c r="B1592" s="25">
        <v>44652</v>
      </c>
      <c r="C1592" t="s">
        <v>78</v>
      </c>
      <c r="D1592" t="s">
        <v>143</v>
      </c>
      <c r="E1592">
        <v>36126</v>
      </c>
      <c r="F1592">
        <v>2</v>
      </c>
    </row>
    <row r="1593" spans="1:6" hidden="1">
      <c r="A1593" t="s">
        <v>9</v>
      </c>
      <c r="B1593" s="25">
        <v>44652</v>
      </c>
      <c r="C1593" t="s">
        <v>78</v>
      </c>
      <c r="D1593" t="s">
        <v>144</v>
      </c>
      <c r="E1593">
        <v>16094</v>
      </c>
      <c r="F1593">
        <v>7</v>
      </c>
    </row>
    <row r="1594" spans="1:6" hidden="1">
      <c r="A1594" t="s">
        <v>9</v>
      </c>
      <c r="B1594" s="25">
        <v>44652</v>
      </c>
      <c r="C1594" t="s">
        <v>78</v>
      </c>
      <c r="D1594" t="s">
        <v>145</v>
      </c>
      <c r="E1594">
        <v>16913</v>
      </c>
      <c r="F1594">
        <v>6</v>
      </c>
    </row>
    <row r="1595" spans="1:6" hidden="1">
      <c r="A1595" t="s">
        <v>9</v>
      </c>
      <c r="B1595" s="25">
        <v>44652</v>
      </c>
      <c r="C1595" t="s">
        <v>78</v>
      </c>
      <c r="D1595" t="s">
        <v>146</v>
      </c>
      <c r="E1595">
        <v>18894</v>
      </c>
      <c r="F1595">
        <v>4</v>
      </c>
    </row>
    <row r="1596" spans="1:6" hidden="1">
      <c r="A1596" t="s">
        <v>9</v>
      </c>
      <c r="B1596" s="25">
        <v>44652</v>
      </c>
      <c r="C1596" t="s">
        <v>78</v>
      </c>
      <c r="D1596" t="s">
        <v>159</v>
      </c>
      <c r="E1596">
        <v>7387</v>
      </c>
      <c r="F1596">
        <v>10</v>
      </c>
    </row>
    <row r="1597" spans="1:6" hidden="1">
      <c r="A1597" t="s">
        <v>9</v>
      </c>
      <c r="B1597" s="25">
        <v>44652</v>
      </c>
      <c r="C1597" t="s">
        <v>78</v>
      </c>
      <c r="D1597" t="s">
        <v>102</v>
      </c>
      <c r="E1597">
        <v>24498</v>
      </c>
      <c r="F1597">
        <v>3</v>
      </c>
    </row>
    <row r="1598" spans="1:6" hidden="1">
      <c r="A1598" t="s">
        <v>9</v>
      </c>
      <c r="B1598" s="25">
        <v>44652</v>
      </c>
      <c r="C1598" t="s">
        <v>78</v>
      </c>
      <c r="D1598" t="s">
        <v>124</v>
      </c>
      <c r="E1598">
        <v>17217</v>
      </c>
      <c r="F1598">
        <v>5</v>
      </c>
    </row>
    <row r="1599" spans="1:6" hidden="1">
      <c r="A1599" t="s">
        <v>9</v>
      </c>
      <c r="B1599" s="25">
        <v>44652</v>
      </c>
      <c r="C1599" t="s">
        <v>78</v>
      </c>
      <c r="D1599" t="s">
        <v>120</v>
      </c>
      <c r="E1599">
        <v>9613</v>
      </c>
      <c r="F1599">
        <v>8</v>
      </c>
    </row>
    <row r="1600" spans="1:6" hidden="1">
      <c r="A1600" t="s">
        <v>9</v>
      </c>
      <c r="B1600" s="25">
        <v>44652</v>
      </c>
      <c r="C1600" t="s">
        <v>78</v>
      </c>
      <c r="D1600" t="s">
        <v>147</v>
      </c>
      <c r="E1600">
        <v>38126</v>
      </c>
      <c r="F1600">
        <v>1</v>
      </c>
    </row>
    <row r="1601" spans="1:6" hidden="1">
      <c r="A1601" t="s">
        <v>9</v>
      </c>
      <c r="B1601" s="25">
        <v>44652</v>
      </c>
      <c r="C1601" t="s">
        <v>78</v>
      </c>
      <c r="D1601" t="s">
        <v>158</v>
      </c>
      <c r="E1601">
        <v>7933</v>
      </c>
      <c r="F1601">
        <v>9</v>
      </c>
    </row>
    <row r="1602" spans="1:6" hidden="1">
      <c r="A1602" t="s">
        <v>7</v>
      </c>
      <c r="B1602" s="25">
        <v>44682</v>
      </c>
      <c r="C1602" t="s">
        <v>67</v>
      </c>
      <c r="D1602" t="s">
        <v>109</v>
      </c>
      <c r="E1602">
        <v>59346</v>
      </c>
      <c r="F1602">
        <v>4</v>
      </c>
    </row>
    <row r="1603" spans="1:6" hidden="1">
      <c r="A1603" t="s">
        <v>7</v>
      </c>
      <c r="B1603" s="25">
        <v>44682</v>
      </c>
      <c r="C1603" t="s">
        <v>67</v>
      </c>
      <c r="D1603" t="s">
        <v>110</v>
      </c>
      <c r="E1603">
        <v>127247</v>
      </c>
      <c r="F1603">
        <v>1</v>
      </c>
    </row>
    <row r="1604" spans="1:6" hidden="1">
      <c r="A1604" t="s">
        <v>7</v>
      </c>
      <c r="B1604" s="25">
        <v>44682</v>
      </c>
      <c r="C1604" t="s">
        <v>67</v>
      </c>
      <c r="D1604" t="s">
        <v>111</v>
      </c>
      <c r="E1604">
        <v>57847</v>
      </c>
      <c r="F1604">
        <v>5</v>
      </c>
    </row>
    <row r="1605" spans="1:6" hidden="1">
      <c r="A1605" t="s">
        <v>7</v>
      </c>
      <c r="B1605" s="25">
        <v>44682</v>
      </c>
      <c r="C1605" t="s">
        <v>67</v>
      </c>
      <c r="D1605" t="s">
        <v>112</v>
      </c>
      <c r="E1605">
        <v>59860</v>
      </c>
      <c r="F1605">
        <v>3</v>
      </c>
    </row>
    <row r="1606" spans="1:6" hidden="1">
      <c r="A1606" t="s">
        <v>7</v>
      </c>
      <c r="B1606" s="25">
        <v>44682</v>
      </c>
      <c r="C1606" t="s">
        <v>67</v>
      </c>
      <c r="D1606" t="s">
        <v>113</v>
      </c>
      <c r="E1606">
        <v>35930</v>
      </c>
      <c r="F1606">
        <v>9</v>
      </c>
    </row>
    <row r="1607" spans="1:6" hidden="1">
      <c r="A1607" t="s">
        <v>7</v>
      </c>
      <c r="B1607" s="25">
        <v>44682</v>
      </c>
      <c r="C1607" t="s">
        <v>67</v>
      </c>
      <c r="D1607" t="s">
        <v>114</v>
      </c>
      <c r="E1607">
        <v>41115</v>
      </c>
      <c r="F1607">
        <v>7</v>
      </c>
    </row>
    <row r="1608" spans="1:6" hidden="1">
      <c r="A1608" t="s">
        <v>7</v>
      </c>
      <c r="B1608" s="25">
        <v>44682</v>
      </c>
      <c r="C1608" t="s">
        <v>67</v>
      </c>
      <c r="D1608" t="s">
        <v>115</v>
      </c>
      <c r="E1608">
        <v>41195</v>
      </c>
      <c r="F1608">
        <v>6</v>
      </c>
    </row>
    <row r="1609" spans="1:6" hidden="1">
      <c r="A1609" t="s">
        <v>7</v>
      </c>
      <c r="B1609" s="25">
        <v>44682</v>
      </c>
      <c r="C1609" t="s">
        <v>67</v>
      </c>
      <c r="D1609" t="s">
        <v>116</v>
      </c>
      <c r="E1609">
        <v>38637</v>
      </c>
      <c r="F1609">
        <v>8</v>
      </c>
    </row>
    <row r="1610" spans="1:6" hidden="1">
      <c r="A1610" t="s">
        <v>7</v>
      </c>
      <c r="B1610" s="25">
        <v>44682</v>
      </c>
      <c r="C1610" t="s">
        <v>67</v>
      </c>
      <c r="D1610" t="s">
        <v>117</v>
      </c>
      <c r="E1610">
        <v>62814</v>
      </c>
      <c r="F1610">
        <v>2</v>
      </c>
    </row>
    <row r="1611" spans="1:6" hidden="1">
      <c r="A1611" t="s">
        <v>7</v>
      </c>
      <c r="B1611" s="25">
        <v>44682</v>
      </c>
      <c r="C1611" t="s">
        <v>67</v>
      </c>
      <c r="D1611" t="s">
        <v>118</v>
      </c>
      <c r="E1611">
        <v>14412</v>
      </c>
      <c r="F1611">
        <v>10</v>
      </c>
    </row>
    <row r="1612" spans="1:6" hidden="1">
      <c r="A1612" t="s">
        <v>7</v>
      </c>
      <c r="B1612" s="25">
        <v>44682</v>
      </c>
      <c r="C1612" t="s">
        <v>78</v>
      </c>
      <c r="D1612" t="s">
        <v>119</v>
      </c>
      <c r="E1612">
        <v>21821</v>
      </c>
      <c r="F1612">
        <v>3</v>
      </c>
    </row>
    <row r="1613" spans="1:6" hidden="1">
      <c r="A1613" t="s">
        <v>7</v>
      </c>
      <c r="B1613" s="25">
        <v>44682</v>
      </c>
      <c r="C1613" t="s">
        <v>78</v>
      </c>
      <c r="D1613" t="s">
        <v>120</v>
      </c>
      <c r="E1613">
        <v>8056</v>
      </c>
      <c r="F1613">
        <v>9</v>
      </c>
    </row>
    <row r="1614" spans="1:6" hidden="1">
      <c r="A1614" t="s">
        <v>7</v>
      </c>
      <c r="B1614" s="25">
        <v>44682</v>
      </c>
      <c r="C1614" t="s">
        <v>78</v>
      </c>
      <c r="D1614" t="s">
        <v>121</v>
      </c>
      <c r="E1614">
        <v>19873</v>
      </c>
      <c r="F1614">
        <v>4</v>
      </c>
    </row>
    <row r="1615" spans="1:6" hidden="1">
      <c r="A1615" t="s">
        <v>7</v>
      </c>
      <c r="B1615" s="25">
        <v>44682</v>
      </c>
      <c r="C1615" t="s">
        <v>78</v>
      </c>
      <c r="D1615" t="s">
        <v>122</v>
      </c>
      <c r="E1615">
        <v>10515</v>
      </c>
      <c r="F1615">
        <v>8</v>
      </c>
    </row>
    <row r="1616" spans="1:6" hidden="1">
      <c r="A1616" t="s">
        <v>7</v>
      </c>
      <c r="B1616" s="25">
        <v>44682</v>
      </c>
      <c r="C1616" t="s">
        <v>78</v>
      </c>
      <c r="D1616" t="s">
        <v>123</v>
      </c>
      <c r="E1616">
        <v>24377</v>
      </c>
      <c r="F1616">
        <v>2</v>
      </c>
    </row>
    <row r="1617" spans="1:6" hidden="1">
      <c r="A1617" t="s">
        <v>7</v>
      </c>
      <c r="B1617" s="25">
        <v>44682</v>
      </c>
      <c r="C1617" t="s">
        <v>78</v>
      </c>
      <c r="D1617" t="s">
        <v>124</v>
      </c>
      <c r="E1617">
        <v>17532</v>
      </c>
      <c r="F1617">
        <v>6</v>
      </c>
    </row>
    <row r="1618" spans="1:6" hidden="1">
      <c r="A1618" t="s">
        <v>7</v>
      </c>
      <c r="B1618" s="25">
        <v>44682</v>
      </c>
      <c r="C1618" t="s">
        <v>78</v>
      </c>
      <c r="D1618" t="s">
        <v>125</v>
      </c>
      <c r="E1618">
        <v>4775</v>
      </c>
      <c r="F1618">
        <v>10</v>
      </c>
    </row>
    <row r="1619" spans="1:6" hidden="1">
      <c r="A1619" t="s">
        <v>7</v>
      </c>
      <c r="B1619" s="25">
        <v>44682</v>
      </c>
      <c r="C1619" t="s">
        <v>78</v>
      </c>
      <c r="D1619" t="s">
        <v>126</v>
      </c>
      <c r="E1619">
        <v>19722</v>
      </c>
      <c r="F1619">
        <v>5</v>
      </c>
    </row>
    <row r="1620" spans="1:6" hidden="1">
      <c r="A1620" t="s">
        <v>7</v>
      </c>
      <c r="B1620" s="25">
        <v>44682</v>
      </c>
      <c r="C1620" t="s">
        <v>78</v>
      </c>
      <c r="D1620" t="s">
        <v>127</v>
      </c>
      <c r="E1620">
        <v>28039</v>
      </c>
      <c r="F1620">
        <v>1</v>
      </c>
    </row>
    <row r="1621" spans="1:6" hidden="1">
      <c r="A1621" t="s">
        <v>7</v>
      </c>
      <c r="B1621" s="25">
        <v>44682</v>
      </c>
      <c r="C1621" t="s">
        <v>78</v>
      </c>
      <c r="D1621" t="s">
        <v>128</v>
      </c>
      <c r="E1621">
        <v>17256</v>
      </c>
      <c r="F1621">
        <v>7</v>
      </c>
    </row>
    <row r="1622" spans="1:6" hidden="1">
      <c r="A1622" t="s">
        <v>3</v>
      </c>
      <c r="B1622" s="25">
        <v>44682</v>
      </c>
      <c r="C1622" t="s">
        <v>67</v>
      </c>
      <c r="D1622" t="s">
        <v>228</v>
      </c>
      <c r="E1622">
        <v>81699</v>
      </c>
      <c r="F1622">
        <v>1</v>
      </c>
    </row>
    <row r="1623" spans="1:6" hidden="1">
      <c r="A1623" t="s">
        <v>3</v>
      </c>
      <c r="B1623" s="25">
        <v>44682</v>
      </c>
      <c r="C1623" t="s">
        <v>67</v>
      </c>
      <c r="D1623" t="s">
        <v>227</v>
      </c>
      <c r="E1623">
        <v>78241</v>
      </c>
      <c r="F1623">
        <v>2</v>
      </c>
    </row>
    <row r="1624" spans="1:6" hidden="1">
      <c r="A1624" t="s">
        <v>3</v>
      </c>
      <c r="B1624" s="25">
        <v>44682</v>
      </c>
      <c r="C1624" t="s">
        <v>67</v>
      </c>
      <c r="D1624" t="s">
        <v>226</v>
      </c>
      <c r="E1624">
        <v>70041</v>
      </c>
      <c r="F1624">
        <v>3</v>
      </c>
    </row>
    <row r="1625" spans="1:6" hidden="1">
      <c r="A1625" t="s">
        <v>3</v>
      </c>
      <c r="B1625" s="25">
        <v>44682</v>
      </c>
      <c r="C1625" t="s">
        <v>67</v>
      </c>
      <c r="D1625" t="s">
        <v>202</v>
      </c>
      <c r="E1625">
        <v>64488</v>
      </c>
      <c r="F1625">
        <v>4</v>
      </c>
    </row>
    <row r="1626" spans="1:6" hidden="1">
      <c r="A1626" t="s">
        <v>3</v>
      </c>
      <c r="B1626" s="25">
        <v>44682</v>
      </c>
      <c r="C1626" t="s">
        <v>67</v>
      </c>
      <c r="D1626" t="s">
        <v>210</v>
      </c>
      <c r="E1626">
        <v>61579</v>
      </c>
      <c r="F1626">
        <v>5</v>
      </c>
    </row>
    <row r="1627" spans="1:6" hidden="1">
      <c r="A1627" t="s">
        <v>3</v>
      </c>
      <c r="B1627" s="25">
        <v>44682</v>
      </c>
      <c r="C1627" t="s">
        <v>67</v>
      </c>
      <c r="D1627" t="s">
        <v>208</v>
      </c>
      <c r="E1627">
        <v>49220</v>
      </c>
      <c r="F1627">
        <v>6</v>
      </c>
    </row>
    <row r="1628" spans="1:6" hidden="1">
      <c r="A1628" t="s">
        <v>3</v>
      </c>
      <c r="B1628" s="25">
        <v>44682</v>
      </c>
      <c r="C1628" t="s">
        <v>67</v>
      </c>
      <c r="D1628" t="s">
        <v>211</v>
      </c>
      <c r="E1628">
        <v>39302</v>
      </c>
      <c r="F1628">
        <v>7</v>
      </c>
    </row>
    <row r="1629" spans="1:6" hidden="1">
      <c r="A1629" t="s">
        <v>3</v>
      </c>
      <c r="B1629" s="25">
        <v>44682</v>
      </c>
      <c r="C1629" t="s">
        <v>67</v>
      </c>
      <c r="D1629" t="s">
        <v>212</v>
      </c>
      <c r="E1629">
        <v>33980</v>
      </c>
      <c r="F1629">
        <v>8</v>
      </c>
    </row>
    <row r="1630" spans="1:6" hidden="1">
      <c r="A1630" t="s">
        <v>3</v>
      </c>
      <c r="B1630" s="25">
        <v>44682</v>
      </c>
      <c r="C1630" t="s">
        <v>67</v>
      </c>
      <c r="D1630" t="s">
        <v>239</v>
      </c>
      <c r="E1630">
        <v>32709.000000000004</v>
      </c>
      <c r="F1630">
        <v>9</v>
      </c>
    </row>
    <row r="1631" spans="1:6" hidden="1">
      <c r="A1631" t="s">
        <v>3</v>
      </c>
      <c r="B1631" s="25">
        <v>44682</v>
      </c>
      <c r="C1631" t="s">
        <v>67</v>
      </c>
      <c r="D1631" t="s">
        <v>242</v>
      </c>
      <c r="E1631">
        <v>27282</v>
      </c>
      <c r="F1631">
        <v>10</v>
      </c>
    </row>
    <row r="1632" spans="1:6" hidden="1">
      <c r="A1632" t="s">
        <v>3</v>
      </c>
      <c r="B1632" s="25">
        <v>44682</v>
      </c>
      <c r="C1632" t="s">
        <v>78</v>
      </c>
      <c r="D1632" t="s">
        <v>224</v>
      </c>
      <c r="E1632">
        <v>63516</v>
      </c>
      <c r="F1632">
        <v>1</v>
      </c>
    </row>
    <row r="1633" spans="1:6" hidden="1">
      <c r="A1633" t="s">
        <v>3</v>
      </c>
      <c r="B1633" s="25">
        <v>44682</v>
      </c>
      <c r="C1633" t="s">
        <v>78</v>
      </c>
      <c r="D1633" t="s">
        <v>194</v>
      </c>
      <c r="E1633">
        <v>57384</v>
      </c>
      <c r="F1633">
        <v>2</v>
      </c>
    </row>
    <row r="1634" spans="1:6" hidden="1">
      <c r="A1634" t="s">
        <v>3</v>
      </c>
      <c r="B1634" s="25">
        <v>44682</v>
      </c>
      <c r="C1634" t="s">
        <v>78</v>
      </c>
      <c r="D1634" t="s">
        <v>223</v>
      </c>
      <c r="E1634">
        <v>42513</v>
      </c>
      <c r="F1634">
        <v>3</v>
      </c>
    </row>
    <row r="1635" spans="1:6" hidden="1">
      <c r="A1635" t="s">
        <v>3</v>
      </c>
      <c r="B1635" s="25">
        <v>44682</v>
      </c>
      <c r="C1635" t="s">
        <v>78</v>
      </c>
      <c r="D1635" t="s">
        <v>192</v>
      </c>
      <c r="E1635">
        <v>41771</v>
      </c>
      <c r="F1635">
        <v>4</v>
      </c>
    </row>
    <row r="1636" spans="1:6" hidden="1">
      <c r="A1636" t="s">
        <v>3</v>
      </c>
      <c r="B1636" s="25">
        <v>44682</v>
      </c>
      <c r="C1636" t="s">
        <v>78</v>
      </c>
      <c r="D1636" t="s">
        <v>193</v>
      </c>
      <c r="E1636">
        <v>36172</v>
      </c>
      <c r="F1636">
        <v>5</v>
      </c>
    </row>
    <row r="1637" spans="1:6" hidden="1">
      <c r="A1637" t="s">
        <v>3</v>
      </c>
      <c r="B1637" s="25">
        <v>44682</v>
      </c>
      <c r="C1637" t="s">
        <v>78</v>
      </c>
      <c r="D1637" t="s">
        <v>191</v>
      </c>
      <c r="E1637">
        <v>35555</v>
      </c>
      <c r="F1637">
        <v>6</v>
      </c>
    </row>
    <row r="1638" spans="1:6" hidden="1">
      <c r="A1638" t="s">
        <v>3</v>
      </c>
      <c r="B1638" s="25">
        <v>44682</v>
      </c>
      <c r="C1638" t="s">
        <v>78</v>
      </c>
      <c r="D1638" t="s">
        <v>200</v>
      </c>
      <c r="E1638">
        <v>28586</v>
      </c>
      <c r="F1638">
        <v>7</v>
      </c>
    </row>
    <row r="1639" spans="1:6" hidden="1">
      <c r="A1639" t="s">
        <v>3</v>
      </c>
      <c r="B1639" s="25">
        <v>44682</v>
      </c>
      <c r="C1639" t="s">
        <v>78</v>
      </c>
      <c r="D1639" t="s">
        <v>225</v>
      </c>
      <c r="E1639">
        <v>23367</v>
      </c>
      <c r="F1639">
        <v>8</v>
      </c>
    </row>
    <row r="1640" spans="1:6" hidden="1">
      <c r="A1640" t="s">
        <v>3</v>
      </c>
      <c r="B1640" s="25">
        <v>44682</v>
      </c>
      <c r="C1640" t="s">
        <v>78</v>
      </c>
      <c r="D1640" t="s">
        <v>196</v>
      </c>
      <c r="E1640">
        <v>22570</v>
      </c>
      <c r="F1640">
        <v>9</v>
      </c>
    </row>
    <row r="1641" spans="1:6" hidden="1">
      <c r="A1641" t="s">
        <v>3</v>
      </c>
      <c r="B1641" s="25">
        <v>44682</v>
      </c>
      <c r="C1641" t="s">
        <v>78</v>
      </c>
      <c r="D1641" t="s">
        <v>221</v>
      </c>
      <c r="E1641">
        <v>16901</v>
      </c>
      <c r="F1641">
        <v>10</v>
      </c>
    </row>
    <row r="1642" spans="1:6" hidden="1">
      <c r="A1642" t="s">
        <v>13</v>
      </c>
      <c r="B1642" s="25">
        <v>44682</v>
      </c>
      <c r="C1642" t="s">
        <v>67</v>
      </c>
      <c r="D1642" t="s">
        <v>160</v>
      </c>
      <c r="E1642">
        <v>219567</v>
      </c>
      <c r="F1642">
        <v>1</v>
      </c>
    </row>
    <row r="1643" spans="1:6" hidden="1">
      <c r="A1643" t="s">
        <v>13</v>
      </c>
      <c r="B1643" s="25">
        <v>44682</v>
      </c>
      <c r="C1643" t="s">
        <v>67</v>
      </c>
      <c r="D1643" t="s">
        <v>163</v>
      </c>
      <c r="E1643">
        <v>143695</v>
      </c>
      <c r="F1643">
        <v>2</v>
      </c>
    </row>
    <row r="1644" spans="1:6" hidden="1">
      <c r="A1644" t="s">
        <v>13</v>
      </c>
      <c r="B1644" s="25">
        <v>44682</v>
      </c>
      <c r="C1644" t="s">
        <v>67</v>
      </c>
      <c r="D1644" t="s">
        <v>71</v>
      </c>
      <c r="E1644">
        <v>134940</v>
      </c>
      <c r="F1644">
        <v>3</v>
      </c>
    </row>
    <row r="1645" spans="1:6" hidden="1">
      <c r="A1645" t="s">
        <v>13</v>
      </c>
      <c r="B1645" s="25">
        <v>44682</v>
      </c>
      <c r="C1645" t="s">
        <v>67</v>
      </c>
      <c r="D1645" t="s">
        <v>161</v>
      </c>
      <c r="E1645">
        <v>108469</v>
      </c>
      <c r="F1645">
        <v>4</v>
      </c>
    </row>
    <row r="1646" spans="1:6" hidden="1">
      <c r="A1646" t="s">
        <v>13</v>
      </c>
      <c r="B1646" s="25">
        <v>44682</v>
      </c>
      <c r="C1646" t="s">
        <v>67</v>
      </c>
      <c r="D1646" t="s">
        <v>162</v>
      </c>
      <c r="E1646">
        <v>89883</v>
      </c>
      <c r="F1646">
        <v>5</v>
      </c>
    </row>
    <row r="1647" spans="1:6" hidden="1">
      <c r="A1647" t="s">
        <v>13</v>
      </c>
      <c r="B1647" s="25">
        <v>44682</v>
      </c>
      <c r="C1647" t="s">
        <v>67</v>
      </c>
      <c r="D1647" t="s">
        <v>243</v>
      </c>
      <c r="E1647">
        <v>86509</v>
      </c>
      <c r="F1647">
        <v>6</v>
      </c>
    </row>
    <row r="1648" spans="1:6" hidden="1">
      <c r="A1648" t="s">
        <v>13</v>
      </c>
      <c r="B1648" s="25">
        <v>44682</v>
      </c>
      <c r="C1648" t="s">
        <v>67</v>
      </c>
      <c r="D1648" t="s">
        <v>165</v>
      </c>
      <c r="E1648">
        <v>68370</v>
      </c>
      <c r="F1648">
        <v>7</v>
      </c>
    </row>
    <row r="1649" spans="1:6" hidden="1">
      <c r="A1649" t="s">
        <v>13</v>
      </c>
      <c r="B1649" s="25">
        <v>44682</v>
      </c>
      <c r="C1649" t="s">
        <v>67</v>
      </c>
      <c r="D1649" t="s">
        <v>229</v>
      </c>
      <c r="E1649">
        <v>63409</v>
      </c>
      <c r="F1649">
        <v>8</v>
      </c>
    </row>
    <row r="1650" spans="1:6" hidden="1">
      <c r="A1650" t="s">
        <v>13</v>
      </c>
      <c r="B1650" s="25">
        <v>44682</v>
      </c>
      <c r="C1650" t="s">
        <v>67</v>
      </c>
      <c r="D1650" t="s">
        <v>240</v>
      </c>
      <c r="E1650">
        <v>53649</v>
      </c>
      <c r="F1650">
        <v>9</v>
      </c>
    </row>
    <row r="1651" spans="1:6" hidden="1">
      <c r="A1651" t="s">
        <v>13</v>
      </c>
      <c r="B1651" s="25">
        <v>44682</v>
      </c>
      <c r="C1651" t="s">
        <v>67</v>
      </c>
      <c r="D1651" t="s">
        <v>244</v>
      </c>
      <c r="E1651">
        <v>48491</v>
      </c>
      <c r="F1651">
        <v>10</v>
      </c>
    </row>
    <row r="1652" spans="1:6" hidden="1">
      <c r="A1652" t="s">
        <v>13</v>
      </c>
      <c r="B1652" s="25">
        <v>44682</v>
      </c>
      <c r="C1652" t="s">
        <v>78</v>
      </c>
      <c r="D1652" t="s">
        <v>79</v>
      </c>
      <c r="E1652">
        <v>56653</v>
      </c>
      <c r="F1652">
        <v>1</v>
      </c>
    </row>
    <row r="1653" spans="1:6" hidden="1">
      <c r="A1653" t="s">
        <v>13</v>
      </c>
      <c r="B1653" s="25">
        <v>44682</v>
      </c>
      <c r="C1653" t="s">
        <v>78</v>
      </c>
      <c r="D1653" t="s">
        <v>81</v>
      </c>
      <c r="E1653">
        <v>47269</v>
      </c>
      <c r="F1653">
        <v>2</v>
      </c>
    </row>
    <row r="1654" spans="1:6" hidden="1">
      <c r="A1654" t="s">
        <v>13</v>
      </c>
      <c r="B1654" s="25">
        <v>44682</v>
      </c>
      <c r="C1654" t="s">
        <v>78</v>
      </c>
      <c r="D1654" t="s">
        <v>231</v>
      </c>
      <c r="E1654">
        <v>44443</v>
      </c>
      <c r="F1654">
        <v>3</v>
      </c>
    </row>
    <row r="1655" spans="1:6" hidden="1">
      <c r="A1655" t="s">
        <v>13</v>
      </c>
      <c r="B1655" s="25">
        <v>44682</v>
      </c>
      <c r="C1655" t="s">
        <v>78</v>
      </c>
      <c r="D1655" t="s">
        <v>234</v>
      </c>
      <c r="E1655">
        <v>40589</v>
      </c>
      <c r="F1655">
        <v>4</v>
      </c>
    </row>
    <row r="1656" spans="1:6" hidden="1">
      <c r="A1656" t="s">
        <v>13</v>
      </c>
      <c r="B1656" s="25">
        <v>44682</v>
      </c>
      <c r="C1656" t="s">
        <v>78</v>
      </c>
      <c r="D1656" t="s">
        <v>166</v>
      </c>
      <c r="E1656">
        <v>40180</v>
      </c>
      <c r="F1656">
        <v>5</v>
      </c>
    </row>
    <row r="1657" spans="1:6" hidden="1">
      <c r="A1657" t="s">
        <v>13</v>
      </c>
      <c r="B1657" s="25">
        <v>44682</v>
      </c>
      <c r="C1657" t="s">
        <v>78</v>
      </c>
      <c r="D1657" t="s">
        <v>232</v>
      </c>
      <c r="E1657">
        <v>39302</v>
      </c>
      <c r="F1657">
        <v>6</v>
      </c>
    </row>
    <row r="1658" spans="1:6" hidden="1">
      <c r="A1658" t="s">
        <v>13</v>
      </c>
      <c r="B1658" s="25">
        <v>44682</v>
      </c>
      <c r="C1658" t="s">
        <v>78</v>
      </c>
      <c r="D1658" t="s">
        <v>83</v>
      </c>
      <c r="E1658">
        <v>37811</v>
      </c>
      <c r="F1658">
        <v>7</v>
      </c>
    </row>
    <row r="1659" spans="1:6" hidden="1">
      <c r="A1659" t="s">
        <v>13</v>
      </c>
      <c r="B1659" s="25">
        <v>44682</v>
      </c>
      <c r="C1659" t="s">
        <v>78</v>
      </c>
      <c r="D1659" t="s">
        <v>84</v>
      </c>
      <c r="E1659">
        <v>35888</v>
      </c>
      <c r="F1659">
        <v>8</v>
      </c>
    </row>
    <row r="1660" spans="1:6" hidden="1">
      <c r="A1660" t="s">
        <v>13</v>
      </c>
      <c r="B1660" s="25">
        <v>44682</v>
      </c>
      <c r="C1660" t="s">
        <v>78</v>
      </c>
      <c r="D1660" t="s">
        <v>245</v>
      </c>
      <c r="E1660">
        <v>35402</v>
      </c>
      <c r="F1660">
        <v>9</v>
      </c>
    </row>
    <row r="1661" spans="1:6" hidden="1">
      <c r="A1661" t="s">
        <v>13</v>
      </c>
      <c r="B1661" s="25">
        <v>44682</v>
      </c>
      <c r="C1661" t="s">
        <v>78</v>
      </c>
      <c r="D1661" t="s">
        <v>85</v>
      </c>
      <c r="E1661">
        <v>34086</v>
      </c>
      <c r="F1661">
        <v>10</v>
      </c>
    </row>
    <row r="1662" spans="1:6" hidden="1">
      <c r="A1662" t="s">
        <v>9</v>
      </c>
      <c r="B1662" s="25">
        <v>44682</v>
      </c>
      <c r="C1662" t="s">
        <v>67</v>
      </c>
      <c r="D1662" t="s">
        <v>133</v>
      </c>
      <c r="E1662">
        <v>130372</v>
      </c>
      <c r="F1662">
        <v>1</v>
      </c>
    </row>
    <row r="1663" spans="1:6" hidden="1">
      <c r="A1663" t="s">
        <v>9</v>
      </c>
      <c r="B1663" s="25">
        <v>44682</v>
      </c>
      <c r="C1663" t="s">
        <v>67</v>
      </c>
      <c r="D1663" t="s">
        <v>134</v>
      </c>
      <c r="E1663">
        <v>116292</v>
      </c>
      <c r="F1663">
        <v>2</v>
      </c>
    </row>
    <row r="1664" spans="1:6" hidden="1">
      <c r="A1664" t="s">
        <v>9</v>
      </c>
      <c r="B1664" s="25">
        <v>44682</v>
      </c>
      <c r="C1664" t="s">
        <v>67</v>
      </c>
      <c r="D1664" t="s">
        <v>135</v>
      </c>
      <c r="E1664">
        <v>110930</v>
      </c>
      <c r="F1664">
        <v>3</v>
      </c>
    </row>
    <row r="1665" spans="1:6" hidden="1">
      <c r="A1665" t="s">
        <v>9</v>
      </c>
      <c r="B1665" s="25">
        <v>44682</v>
      </c>
      <c r="C1665" t="s">
        <v>67</v>
      </c>
      <c r="D1665" t="s">
        <v>136</v>
      </c>
      <c r="E1665">
        <v>91963</v>
      </c>
      <c r="F1665">
        <v>4</v>
      </c>
    </row>
    <row r="1666" spans="1:6" hidden="1">
      <c r="A1666" t="s">
        <v>9</v>
      </c>
      <c r="B1666" s="25">
        <v>44682</v>
      </c>
      <c r="C1666" t="s">
        <v>67</v>
      </c>
      <c r="D1666" t="s">
        <v>137</v>
      </c>
      <c r="E1666">
        <v>91407</v>
      </c>
      <c r="F1666">
        <v>5</v>
      </c>
    </row>
    <row r="1667" spans="1:6" hidden="1">
      <c r="A1667" t="s">
        <v>9</v>
      </c>
      <c r="B1667" s="25">
        <v>44682</v>
      </c>
      <c r="C1667" t="s">
        <v>67</v>
      </c>
      <c r="D1667" t="s">
        <v>138</v>
      </c>
      <c r="E1667">
        <v>61259</v>
      </c>
      <c r="F1667">
        <v>6</v>
      </c>
    </row>
    <row r="1668" spans="1:6" hidden="1">
      <c r="A1668" t="s">
        <v>9</v>
      </c>
      <c r="B1668" s="25">
        <v>44682</v>
      </c>
      <c r="C1668" t="s">
        <v>67</v>
      </c>
      <c r="D1668" t="s">
        <v>139</v>
      </c>
      <c r="E1668">
        <v>60590</v>
      </c>
      <c r="F1668">
        <v>7</v>
      </c>
    </row>
    <row r="1669" spans="1:6" hidden="1">
      <c r="A1669" t="s">
        <v>9</v>
      </c>
      <c r="B1669" s="25">
        <v>44682</v>
      </c>
      <c r="C1669" t="s">
        <v>67</v>
      </c>
      <c r="D1669" t="s">
        <v>140</v>
      </c>
      <c r="E1669">
        <v>52956</v>
      </c>
      <c r="F1669">
        <v>8</v>
      </c>
    </row>
    <row r="1670" spans="1:6" hidden="1">
      <c r="A1670" t="s">
        <v>9</v>
      </c>
      <c r="B1670" s="25">
        <v>44682</v>
      </c>
      <c r="C1670" t="s">
        <v>67</v>
      </c>
      <c r="D1670" t="s">
        <v>141</v>
      </c>
      <c r="E1670">
        <v>43688</v>
      </c>
      <c r="F1670">
        <v>9</v>
      </c>
    </row>
    <row r="1671" spans="1:6" hidden="1">
      <c r="A1671" t="s">
        <v>9</v>
      </c>
      <c r="B1671" s="25">
        <v>44682</v>
      </c>
      <c r="C1671" t="s">
        <v>67</v>
      </c>
      <c r="D1671" t="s">
        <v>142</v>
      </c>
      <c r="E1671">
        <v>38487</v>
      </c>
      <c r="F1671">
        <v>10</v>
      </c>
    </row>
    <row r="1672" spans="1:6" hidden="1">
      <c r="A1672" t="s">
        <v>9</v>
      </c>
      <c r="B1672" s="25">
        <v>44682</v>
      </c>
      <c r="C1672" t="s">
        <v>78</v>
      </c>
      <c r="D1672" t="s">
        <v>143</v>
      </c>
      <c r="E1672">
        <v>38720</v>
      </c>
      <c r="F1672">
        <v>2</v>
      </c>
    </row>
    <row r="1673" spans="1:6" hidden="1">
      <c r="A1673" t="s">
        <v>9</v>
      </c>
      <c r="B1673" s="25">
        <v>44682</v>
      </c>
      <c r="C1673" t="s">
        <v>78</v>
      </c>
      <c r="D1673" t="s">
        <v>144</v>
      </c>
      <c r="E1673">
        <v>17326</v>
      </c>
      <c r="F1673">
        <v>7</v>
      </c>
    </row>
    <row r="1674" spans="1:6" hidden="1">
      <c r="A1674" t="s">
        <v>9</v>
      </c>
      <c r="B1674" s="25">
        <v>44682</v>
      </c>
      <c r="C1674" t="s">
        <v>78</v>
      </c>
      <c r="D1674" t="s">
        <v>145</v>
      </c>
      <c r="E1674">
        <v>18362</v>
      </c>
      <c r="F1674">
        <v>6</v>
      </c>
    </row>
    <row r="1675" spans="1:6" hidden="1">
      <c r="A1675" t="s">
        <v>9</v>
      </c>
      <c r="B1675" s="25">
        <v>44682</v>
      </c>
      <c r="C1675" t="s">
        <v>78</v>
      </c>
      <c r="D1675" t="s">
        <v>146</v>
      </c>
      <c r="E1675">
        <v>24356</v>
      </c>
      <c r="F1675">
        <v>4</v>
      </c>
    </row>
    <row r="1676" spans="1:6" hidden="1">
      <c r="A1676" t="s">
        <v>9</v>
      </c>
      <c r="B1676" s="25">
        <v>44682</v>
      </c>
      <c r="C1676" t="s">
        <v>78</v>
      </c>
      <c r="D1676" t="s">
        <v>159</v>
      </c>
      <c r="E1676">
        <v>8659</v>
      </c>
      <c r="F1676">
        <v>10</v>
      </c>
    </row>
    <row r="1677" spans="1:6" hidden="1">
      <c r="A1677" t="s">
        <v>9</v>
      </c>
      <c r="B1677" s="25">
        <v>44682</v>
      </c>
      <c r="C1677" t="s">
        <v>78</v>
      </c>
      <c r="D1677" t="s">
        <v>102</v>
      </c>
      <c r="E1677">
        <v>25267</v>
      </c>
      <c r="F1677">
        <v>3</v>
      </c>
    </row>
    <row r="1678" spans="1:6" hidden="1">
      <c r="A1678" t="s">
        <v>9</v>
      </c>
      <c r="B1678" s="25">
        <v>44682</v>
      </c>
      <c r="C1678" t="s">
        <v>78</v>
      </c>
      <c r="D1678" t="s">
        <v>124</v>
      </c>
      <c r="E1678">
        <v>18832</v>
      </c>
      <c r="F1678">
        <v>5</v>
      </c>
    </row>
    <row r="1679" spans="1:6" hidden="1">
      <c r="A1679" t="s">
        <v>9</v>
      </c>
      <c r="B1679" s="25">
        <v>44682</v>
      </c>
      <c r="C1679" t="s">
        <v>78</v>
      </c>
      <c r="D1679" t="s">
        <v>120</v>
      </c>
      <c r="E1679">
        <v>10201</v>
      </c>
      <c r="F1679">
        <v>9</v>
      </c>
    </row>
    <row r="1680" spans="1:6" hidden="1">
      <c r="A1680" t="s">
        <v>9</v>
      </c>
      <c r="B1680" s="25">
        <v>44682</v>
      </c>
      <c r="C1680" t="s">
        <v>78</v>
      </c>
      <c r="D1680" t="s">
        <v>147</v>
      </c>
      <c r="E1680">
        <v>40158</v>
      </c>
      <c r="F1680">
        <v>1</v>
      </c>
    </row>
    <row r="1681" spans="1:6" hidden="1">
      <c r="A1681" t="s">
        <v>9</v>
      </c>
      <c r="B1681" s="25">
        <v>44682</v>
      </c>
      <c r="C1681" t="s">
        <v>78</v>
      </c>
      <c r="D1681" t="s">
        <v>158</v>
      </c>
      <c r="E1681">
        <v>10847</v>
      </c>
      <c r="F1681">
        <v>8</v>
      </c>
    </row>
    <row r="1682" spans="1:6" hidden="1">
      <c r="A1682" t="s">
        <v>10</v>
      </c>
      <c r="B1682" s="25">
        <v>44682</v>
      </c>
      <c r="C1682" t="s">
        <v>67</v>
      </c>
      <c r="D1682" t="s">
        <v>89</v>
      </c>
      <c r="E1682">
        <v>147920</v>
      </c>
      <c r="F1682">
        <v>1</v>
      </c>
    </row>
    <row r="1683" spans="1:6" hidden="1">
      <c r="A1683" t="s">
        <v>10</v>
      </c>
      <c r="B1683" s="25">
        <v>44682</v>
      </c>
      <c r="C1683" t="s">
        <v>67</v>
      </c>
      <c r="D1683" t="s">
        <v>91</v>
      </c>
      <c r="E1683">
        <v>110625</v>
      </c>
      <c r="F1683">
        <v>2</v>
      </c>
    </row>
    <row r="1684" spans="1:6" hidden="1">
      <c r="A1684" t="s">
        <v>10</v>
      </c>
      <c r="B1684" s="25">
        <v>44682</v>
      </c>
      <c r="C1684" t="s">
        <v>67</v>
      </c>
      <c r="D1684" t="s">
        <v>90</v>
      </c>
      <c r="E1684">
        <v>103982</v>
      </c>
      <c r="F1684">
        <v>3</v>
      </c>
    </row>
    <row r="1685" spans="1:6" hidden="1">
      <c r="A1685" t="s">
        <v>10</v>
      </c>
      <c r="B1685" s="25">
        <v>44682</v>
      </c>
      <c r="C1685" t="s">
        <v>67</v>
      </c>
      <c r="D1685" t="s">
        <v>92</v>
      </c>
      <c r="E1685">
        <v>84508</v>
      </c>
      <c r="F1685">
        <v>4</v>
      </c>
    </row>
    <row r="1686" spans="1:6" hidden="1">
      <c r="A1686" t="s">
        <v>10</v>
      </c>
      <c r="B1686" s="25">
        <v>44682</v>
      </c>
      <c r="C1686" t="s">
        <v>67</v>
      </c>
      <c r="D1686" t="s">
        <v>93</v>
      </c>
      <c r="E1686">
        <v>60528</v>
      </c>
      <c r="F1686">
        <v>5</v>
      </c>
    </row>
    <row r="1687" spans="1:6" hidden="1">
      <c r="A1687" t="s">
        <v>10</v>
      </c>
      <c r="B1687" s="25">
        <v>44682</v>
      </c>
      <c r="C1687" t="s">
        <v>67</v>
      </c>
      <c r="D1687" t="s">
        <v>95</v>
      </c>
      <c r="E1687">
        <v>47234</v>
      </c>
      <c r="F1687">
        <v>7</v>
      </c>
    </row>
    <row r="1688" spans="1:6" hidden="1">
      <c r="A1688" t="s">
        <v>10</v>
      </c>
      <c r="B1688" s="25">
        <v>44682</v>
      </c>
      <c r="C1688" t="s">
        <v>67</v>
      </c>
      <c r="D1688" t="s">
        <v>94</v>
      </c>
      <c r="E1688">
        <v>46671</v>
      </c>
      <c r="F1688">
        <v>8</v>
      </c>
    </row>
    <row r="1689" spans="1:6" hidden="1">
      <c r="A1689" t="s">
        <v>10</v>
      </c>
      <c r="B1689" s="25">
        <v>44682</v>
      </c>
      <c r="C1689" t="s">
        <v>67</v>
      </c>
      <c r="D1689" t="s">
        <v>98</v>
      </c>
      <c r="E1689">
        <v>49305</v>
      </c>
      <c r="F1689">
        <v>6</v>
      </c>
    </row>
    <row r="1690" spans="1:6" hidden="1">
      <c r="A1690" t="s">
        <v>10</v>
      </c>
      <c r="B1690" s="25">
        <v>44682</v>
      </c>
      <c r="C1690" t="s">
        <v>67</v>
      </c>
      <c r="D1690" t="s">
        <v>96</v>
      </c>
      <c r="E1690">
        <v>31305</v>
      </c>
      <c r="F1690">
        <v>10</v>
      </c>
    </row>
    <row r="1691" spans="1:6" hidden="1">
      <c r="A1691" t="s">
        <v>10</v>
      </c>
      <c r="B1691" s="25">
        <v>44682</v>
      </c>
      <c r="C1691" t="s">
        <v>67</v>
      </c>
      <c r="D1691" t="s">
        <v>97</v>
      </c>
      <c r="E1691">
        <v>36445</v>
      </c>
      <c r="F1691">
        <v>9</v>
      </c>
    </row>
    <row r="1692" spans="1:6" hidden="1">
      <c r="A1692" t="s">
        <v>10</v>
      </c>
      <c r="B1692" s="25">
        <v>44682</v>
      </c>
      <c r="C1692" t="s">
        <v>78</v>
      </c>
      <c r="D1692" t="s">
        <v>100</v>
      </c>
      <c r="E1692">
        <v>28576</v>
      </c>
      <c r="F1692">
        <v>3</v>
      </c>
    </row>
    <row r="1693" spans="1:6" hidden="1">
      <c r="A1693" t="s">
        <v>10</v>
      </c>
      <c r="B1693" s="25">
        <v>44682</v>
      </c>
      <c r="C1693" t="s">
        <v>78</v>
      </c>
      <c r="D1693" t="s">
        <v>101</v>
      </c>
      <c r="E1693">
        <v>31854</v>
      </c>
      <c r="F1693">
        <v>1</v>
      </c>
    </row>
    <row r="1694" spans="1:6" hidden="1">
      <c r="A1694" t="s">
        <v>10</v>
      </c>
      <c r="B1694" s="25">
        <v>44682</v>
      </c>
      <c r="C1694" t="s">
        <v>78</v>
      </c>
      <c r="D1694" t="s">
        <v>102</v>
      </c>
      <c r="E1694">
        <v>25033</v>
      </c>
      <c r="F1694">
        <v>5</v>
      </c>
    </row>
    <row r="1695" spans="1:6" hidden="1">
      <c r="A1695" t="s">
        <v>10</v>
      </c>
      <c r="B1695" s="25">
        <v>44682</v>
      </c>
      <c r="C1695" t="s">
        <v>78</v>
      </c>
      <c r="D1695" t="s">
        <v>106</v>
      </c>
      <c r="E1695">
        <v>28297</v>
      </c>
      <c r="F1695">
        <v>4</v>
      </c>
    </row>
    <row r="1696" spans="1:6" hidden="1">
      <c r="A1696" t="s">
        <v>10</v>
      </c>
      <c r="B1696" s="25">
        <v>44682</v>
      </c>
      <c r="C1696" t="s">
        <v>78</v>
      </c>
      <c r="D1696" t="s">
        <v>104</v>
      </c>
      <c r="E1696">
        <v>18869</v>
      </c>
      <c r="F1696">
        <v>6</v>
      </c>
    </row>
    <row r="1697" spans="1:6" hidden="1">
      <c r="A1697" t="s">
        <v>10</v>
      </c>
      <c r="B1697" s="25">
        <v>44682</v>
      </c>
      <c r="C1697" t="s">
        <v>78</v>
      </c>
      <c r="D1697" t="s">
        <v>103</v>
      </c>
      <c r="E1697">
        <v>17369</v>
      </c>
      <c r="F1697">
        <v>7</v>
      </c>
    </row>
    <row r="1698" spans="1:6" hidden="1">
      <c r="A1698" t="s">
        <v>10</v>
      </c>
      <c r="B1698" s="25">
        <v>44682</v>
      </c>
      <c r="C1698" t="s">
        <v>78</v>
      </c>
      <c r="D1698" t="s">
        <v>99</v>
      </c>
      <c r="E1698">
        <v>7856</v>
      </c>
      <c r="F1698">
        <v>10</v>
      </c>
    </row>
    <row r="1699" spans="1:6" hidden="1">
      <c r="A1699" t="s">
        <v>10</v>
      </c>
      <c r="B1699" s="25">
        <v>44682</v>
      </c>
      <c r="C1699" t="s">
        <v>78</v>
      </c>
      <c r="D1699" t="s">
        <v>105</v>
      </c>
      <c r="E1699">
        <v>31653</v>
      </c>
      <c r="F1699">
        <v>2</v>
      </c>
    </row>
    <row r="1700" spans="1:6" hidden="1">
      <c r="A1700" t="s">
        <v>10</v>
      </c>
      <c r="B1700" s="25">
        <v>44682</v>
      </c>
      <c r="C1700" t="s">
        <v>78</v>
      </c>
      <c r="D1700" t="s">
        <v>108</v>
      </c>
      <c r="E1700">
        <v>14989</v>
      </c>
      <c r="F1700">
        <v>8</v>
      </c>
    </row>
    <row r="1701" spans="1:6" hidden="1">
      <c r="A1701" t="s">
        <v>10</v>
      </c>
      <c r="B1701" s="25">
        <v>44682</v>
      </c>
      <c r="C1701" t="s">
        <v>78</v>
      </c>
      <c r="D1701" t="s">
        <v>151</v>
      </c>
      <c r="E1701">
        <v>7879</v>
      </c>
      <c r="F1701">
        <v>9</v>
      </c>
    </row>
    <row r="1702" spans="1:6" hidden="1">
      <c r="A1702" t="s">
        <v>3</v>
      </c>
      <c r="B1702" s="25">
        <v>44713</v>
      </c>
      <c r="C1702" t="s">
        <v>67</v>
      </c>
      <c r="D1702" t="s">
        <v>226</v>
      </c>
      <c r="E1702">
        <v>83365</v>
      </c>
      <c r="F1702">
        <v>1</v>
      </c>
    </row>
    <row r="1703" spans="1:6" hidden="1">
      <c r="A1703" t="s">
        <v>3</v>
      </c>
      <c r="B1703" s="25">
        <v>44713</v>
      </c>
      <c r="C1703" t="s">
        <v>67</v>
      </c>
      <c r="D1703" t="s">
        <v>228</v>
      </c>
      <c r="E1703">
        <v>80147</v>
      </c>
      <c r="F1703">
        <v>2</v>
      </c>
    </row>
    <row r="1704" spans="1:6" hidden="1">
      <c r="A1704" t="s">
        <v>3</v>
      </c>
      <c r="B1704" s="25">
        <v>44713</v>
      </c>
      <c r="C1704" t="s">
        <v>67</v>
      </c>
      <c r="D1704" t="s">
        <v>227</v>
      </c>
      <c r="E1704">
        <v>78711</v>
      </c>
      <c r="F1704">
        <v>3</v>
      </c>
    </row>
    <row r="1705" spans="1:6" hidden="1">
      <c r="A1705" t="s">
        <v>3</v>
      </c>
      <c r="B1705" s="25">
        <v>44713</v>
      </c>
      <c r="C1705" t="s">
        <v>67</v>
      </c>
      <c r="D1705" t="s">
        <v>202</v>
      </c>
      <c r="E1705">
        <v>69827</v>
      </c>
      <c r="F1705">
        <v>4</v>
      </c>
    </row>
    <row r="1706" spans="1:6" hidden="1">
      <c r="A1706" t="s">
        <v>3</v>
      </c>
      <c r="B1706" s="25">
        <v>44713</v>
      </c>
      <c r="C1706" t="s">
        <v>67</v>
      </c>
      <c r="D1706" t="s">
        <v>210</v>
      </c>
      <c r="E1706">
        <v>58788</v>
      </c>
      <c r="F1706">
        <v>5</v>
      </c>
    </row>
    <row r="1707" spans="1:6" hidden="1">
      <c r="A1707" t="s">
        <v>3</v>
      </c>
      <c r="B1707" s="25">
        <v>44713</v>
      </c>
      <c r="C1707" t="s">
        <v>67</v>
      </c>
      <c r="D1707" t="s">
        <v>208</v>
      </c>
      <c r="E1707">
        <v>46571</v>
      </c>
      <c r="F1707">
        <v>6</v>
      </c>
    </row>
    <row r="1708" spans="1:6" hidden="1">
      <c r="A1708" t="s">
        <v>3</v>
      </c>
      <c r="B1708" s="25">
        <v>44713</v>
      </c>
      <c r="C1708" t="s">
        <v>67</v>
      </c>
      <c r="D1708" t="s">
        <v>211</v>
      </c>
      <c r="E1708">
        <v>43827</v>
      </c>
      <c r="F1708">
        <v>7</v>
      </c>
    </row>
    <row r="1709" spans="1:6" hidden="1">
      <c r="A1709" t="s">
        <v>3</v>
      </c>
      <c r="B1709" s="25">
        <v>44713</v>
      </c>
      <c r="C1709" t="s">
        <v>67</v>
      </c>
      <c r="D1709" t="s">
        <v>212</v>
      </c>
      <c r="E1709">
        <v>29738</v>
      </c>
      <c r="F1709">
        <v>8</v>
      </c>
    </row>
    <row r="1710" spans="1:6" hidden="1">
      <c r="A1710" t="s">
        <v>3</v>
      </c>
      <c r="B1710" s="25">
        <v>44713</v>
      </c>
      <c r="C1710" t="s">
        <v>67</v>
      </c>
      <c r="D1710" t="s">
        <v>207</v>
      </c>
      <c r="E1710">
        <v>28166</v>
      </c>
      <c r="F1710">
        <v>9</v>
      </c>
    </row>
    <row r="1711" spans="1:6" hidden="1">
      <c r="A1711" t="s">
        <v>3</v>
      </c>
      <c r="B1711" s="25">
        <v>44713</v>
      </c>
      <c r="C1711" t="s">
        <v>67</v>
      </c>
      <c r="D1711" t="s">
        <v>205</v>
      </c>
      <c r="E1711">
        <v>24975</v>
      </c>
      <c r="F1711">
        <v>10</v>
      </c>
    </row>
    <row r="1712" spans="1:6" hidden="1">
      <c r="A1712" t="s">
        <v>3</v>
      </c>
      <c r="B1712" s="25">
        <v>44713</v>
      </c>
      <c r="C1712" t="s">
        <v>78</v>
      </c>
      <c r="D1712" t="s">
        <v>224</v>
      </c>
      <c r="E1712">
        <v>61169</v>
      </c>
      <c r="F1712">
        <v>1</v>
      </c>
    </row>
    <row r="1713" spans="1:6" hidden="1">
      <c r="A1713" t="s">
        <v>3</v>
      </c>
      <c r="B1713" s="25">
        <v>44713</v>
      </c>
      <c r="C1713" t="s">
        <v>78</v>
      </c>
      <c r="D1713" t="s">
        <v>194</v>
      </c>
      <c r="E1713">
        <v>58205</v>
      </c>
      <c r="F1713">
        <v>2</v>
      </c>
    </row>
    <row r="1714" spans="1:6" hidden="1">
      <c r="A1714" t="s">
        <v>3</v>
      </c>
      <c r="B1714" s="25">
        <v>44713</v>
      </c>
      <c r="C1714" t="s">
        <v>78</v>
      </c>
      <c r="D1714" t="s">
        <v>223</v>
      </c>
      <c r="E1714">
        <v>41721</v>
      </c>
      <c r="F1714">
        <v>3</v>
      </c>
    </row>
    <row r="1715" spans="1:6" hidden="1">
      <c r="A1715" t="s">
        <v>3</v>
      </c>
      <c r="B1715" s="25">
        <v>44713</v>
      </c>
      <c r="C1715" t="s">
        <v>78</v>
      </c>
      <c r="D1715" t="s">
        <v>192</v>
      </c>
      <c r="E1715">
        <v>38373</v>
      </c>
      <c r="F1715">
        <v>4</v>
      </c>
    </row>
    <row r="1716" spans="1:6" hidden="1">
      <c r="A1716" t="s">
        <v>3</v>
      </c>
      <c r="B1716" s="25">
        <v>44713</v>
      </c>
      <c r="C1716" t="s">
        <v>78</v>
      </c>
      <c r="D1716" t="s">
        <v>193</v>
      </c>
      <c r="E1716">
        <v>32143</v>
      </c>
      <c r="F1716">
        <v>5</v>
      </c>
    </row>
    <row r="1717" spans="1:6" hidden="1">
      <c r="A1717" t="s">
        <v>3</v>
      </c>
      <c r="B1717" s="25">
        <v>44713</v>
      </c>
      <c r="C1717" t="s">
        <v>78</v>
      </c>
      <c r="D1717" t="s">
        <v>191</v>
      </c>
      <c r="E1717">
        <v>27602</v>
      </c>
      <c r="F1717">
        <v>6</v>
      </c>
    </row>
    <row r="1718" spans="1:6" hidden="1">
      <c r="A1718" t="s">
        <v>3</v>
      </c>
      <c r="B1718" s="25">
        <v>44713</v>
      </c>
      <c r="C1718" t="s">
        <v>78</v>
      </c>
      <c r="D1718" t="s">
        <v>200</v>
      </c>
      <c r="E1718">
        <v>27347</v>
      </c>
      <c r="F1718">
        <v>7</v>
      </c>
    </row>
    <row r="1719" spans="1:6" hidden="1">
      <c r="A1719" t="s">
        <v>3</v>
      </c>
      <c r="B1719" s="25">
        <v>44713</v>
      </c>
      <c r="C1719" t="s">
        <v>78</v>
      </c>
      <c r="D1719" t="s">
        <v>225</v>
      </c>
      <c r="E1719">
        <v>20884</v>
      </c>
      <c r="F1719">
        <v>8</v>
      </c>
    </row>
    <row r="1720" spans="1:6" hidden="1">
      <c r="A1720" t="s">
        <v>3</v>
      </c>
      <c r="B1720" s="25">
        <v>44713</v>
      </c>
      <c r="C1720" t="s">
        <v>78</v>
      </c>
      <c r="D1720" t="s">
        <v>196</v>
      </c>
      <c r="E1720">
        <v>18859</v>
      </c>
      <c r="F1720">
        <v>9</v>
      </c>
    </row>
    <row r="1721" spans="1:6" hidden="1">
      <c r="A1721" t="s">
        <v>3</v>
      </c>
      <c r="B1721" s="25">
        <v>44713</v>
      </c>
      <c r="C1721" t="s">
        <v>78</v>
      </c>
      <c r="D1721" t="s">
        <v>221</v>
      </c>
      <c r="E1721">
        <v>15012</v>
      </c>
      <c r="F1721">
        <v>10</v>
      </c>
    </row>
    <row r="1722" spans="1:6" hidden="1">
      <c r="A1722" t="s">
        <v>7</v>
      </c>
      <c r="B1722" s="25">
        <v>44713</v>
      </c>
      <c r="C1722" t="s">
        <v>67</v>
      </c>
      <c r="D1722" t="s">
        <v>109</v>
      </c>
      <c r="E1722">
        <v>53734</v>
      </c>
      <c r="F1722">
        <v>5</v>
      </c>
    </row>
    <row r="1723" spans="1:6" hidden="1">
      <c r="A1723" t="s">
        <v>7</v>
      </c>
      <c r="B1723" s="25">
        <v>44713</v>
      </c>
      <c r="C1723" t="s">
        <v>67</v>
      </c>
      <c r="D1723" t="s">
        <v>110</v>
      </c>
      <c r="E1723">
        <v>121252</v>
      </c>
      <c r="F1723">
        <v>1</v>
      </c>
    </row>
    <row r="1724" spans="1:6" hidden="1">
      <c r="A1724" t="s">
        <v>7</v>
      </c>
      <c r="B1724" s="25">
        <v>44713</v>
      </c>
      <c r="C1724" t="s">
        <v>67</v>
      </c>
      <c r="D1724" t="s">
        <v>111</v>
      </c>
      <c r="E1724">
        <v>57566</v>
      </c>
      <c r="F1724">
        <v>3</v>
      </c>
    </row>
    <row r="1725" spans="1:6" hidden="1">
      <c r="A1725" t="s">
        <v>7</v>
      </c>
      <c r="B1725" s="25">
        <v>44713</v>
      </c>
      <c r="C1725" t="s">
        <v>67</v>
      </c>
      <c r="D1725" t="s">
        <v>112</v>
      </c>
      <c r="E1725">
        <v>56046</v>
      </c>
      <c r="F1725">
        <v>4</v>
      </c>
    </row>
    <row r="1726" spans="1:6" hidden="1">
      <c r="A1726" t="s">
        <v>7</v>
      </c>
      <c r="B1726" s="25">
        <v>44713</v>
      </c>
      <c r="C1726" t="s">
        <v>67</v>
      </c>
      <c r="D1726" t="s">
        <v>113</v>
      </c>
      <c r="E1726">
        <v>31986</v>
      </c>
      <c r="F1726">
        <v>9</v>
      </c>
    </row>
    <row r="1727" spans="1:6" hidden="1">
      <c r="A1727" t="s">
        <v>7</v>
      </c>
      <c r="B1727" s="25">
        <v>44713</v>
      </c>
      <c r="C1727" t="s">
        <v>67</v>
      </c>
      <c r="D1727" t="s">
        <v>114</v>
      </c>
      <c r="E1727">
        <v>37699</v>
      </c>
      <c r="F1727">
        <v>8</v>
      </c>
    </row>
    <row r="1728" spans="1:6" hidden="1">
      <c r="A1728" t="s">
        <v>7</v>
      </c>
      <c r="B1728" s="25">
        <v>44713</v>
      </c>
      <c r="C1728" t="s">
        <v>67</v>
      </c>
      <c r="D1728" t="s">
        <v>115</v>
      </c>
      <c r="E1728">
        <v>40851</v>
      </c>
      <c r="F1728">
        <v>6</v>
      </c>
    </row>
    <row r="1729" spans="1:6" hidden="1">
      <c r="A1729" t="s">
        <v>7</v>
      </c>
      <c r="B1729" s="25">
        <v>44713</v>
      </c>
      <c r="C1729" t="s">
        <v>67</v>
      </c>
      <c r="D1729" t="s">
        <v>116</v>
      </c>
      <c r="E1729">
        <v>38063</v>
      </c>
      <c r="F1729">
        <v>7</v>
      </c>
    </row>
    <row r="1730" spans="1:6" hidden="1">
      <c r="A1730" t="s">
        <v>7</v>
      </c>
      <c r="B1730" s="25">
        <v>44713</v>
      </c>
      <c r="C1730" t="s">
        <v>67</v>
      </c>
      <c r="D1730" t="s">
        <v>117</v>
      </c>
      <c r="E1730">
        <v>58228</v>
      </c>
      <c r="F1730">
        <v>2</v>
      </c>
    </row>
    <row r="1731" spans="1:6" hidden="1">
      <c r="A1731" t="s">
        <v>7</v>
      </c>
      <c r="B1731" s="25">
        <v>44713</v>
      </c>
      <c r="C1731" t="s">
        <v>67</v>
      </c>
      <c r="D1731" t="s">
        <v>118</v>
      </c>
      <c r="E1731">
        <v>14051</v>
      </c>
      <c r="F1731">
        <v>10</v>
      </c>
    </row>
    <row r="1732" spans="1:6" hidden="1">
      <c r="A1732" t="s">
        <v>7</v>
      </c>
      <c r="B1732" s="25">
        <v>44713</v>
      </c>
      <c r="C1732" t="s">
        <v>78</v>
      </c>
      <c r="D1732" t="s">
        <v>119</v>
      </c>
      <c r="E1732">
        <v>22336</v>
      </c>
      <c r="F1732">
        <v>4</v>
      </c>
    </row>
    <row r="1733" spans="1:6" hidden="1">
      <c r="A1733" t="s">
        <v>7</v>
      </c>
      <c r="B1733" s="25">
        <v>44713</v>
      </c>
      <c r="C1733" t="s">
        <v>78</v>
      </c>
      <c r="D1733" t="s">
        <v>120</v>
      </c>
      <c r="E1733">
        <v>9624</v>
      </c>
      <c r="F1733">
        <v>9</v>
      </c>
    </row>
    <row r="1734" spans="1:6" hidden="1">
      <c r="A1734" t="s">
        <v>7</v>
      </c>
      <c r="B1734" s="25">
        <v>44713</v>
      </c>
      <c r="C1734" t="s">
        <v>78</v>
      </c>
      <c r="D1734" t="s">
        <v>121</v>
      </c>
      <c r="E1734">
        <v>19328</v>
      </c>
      <c r="F1734">
        <v>6</v>
      </c>
    </row>
    <row r="1735" spans="1:6" hidden="1">
      <c r="A1735" t="s">
        <v>7</v>
      </c>
      <c r="B1735" s="25">
        <v>44713</v>
      </c>
      <c r="C1735" t="s">
        <v>78</v>
      </c>
      <c r="D1735" t="s">
        <v>122</v>
      </c>
      <c r="E1735">
        <v>16782</v>
      </c>
      <c r="F1735">
        <v>8</v>
      </c>
    </row>
    <row r="1736" spans="1:6" hidden="1">
      <c r="A1736" t="s">
        <v>7</v>
      </c>
      <c r="B1736" s="25">
        <v>44713</v>
      </c>
      <c r="C1736" t="s">
        <v>78</v>
      </c>
      <c r="D1736" t="s">
        <v>123</v>
      </c>
      <c r="E1736">
        <v>25955</v>
      </c>
      <c r="F1736">
        <v>2</v>
      </c>
    </row>
    <row r="1737" spans="1:6" hidden="1">
      <c r="A1737" t="s">
        <v>7</v>
      </c>
      <c r="B1737" s="25">
        <v>44713</v>
      </c>
      <c r="C1737" t="s">
        <v>78</v>
      </c>
      <c r="D1737" t="s">
        <v>124</v>
      </c>
      <c r="E1737">
        <v>20558</v>
      </c>
      <c r="F1737">
        <v>5</v>
      </c>
    </row>
    <row r="1738" spans="1:6" hidden="1">
      <c r="A1738" t="s">
        <v>7</v>
      </c>
      <c r="B1738" s="25">
        <v>44713</v>
      </c>
      <c r="C1738" t="s">
        <v>78</v>
      </c>
      <c r="D1738" t="s">
        <v>125</v>
      </c>
      <c r="E1738">
        <v>6077</v>
      </c>
      <c r="F1738">
        <v>10</v>
      </c>
    </row>
    <row r="1739" spans="1:6" hidden="1">
      <c r="A1739" t="s">
        <v>7</v>
      </c>
      <c r="B1739" s="25">
        <v>44713</v>
      </c>
      <c r="C1739" t="s">
        <v>78</v>
      </c>
      <c r="D1739" t="s">
        <v>126</v>
      </c>
      <c r="E1739">
        <v>22701</v>
      </c>
      <c r="F1739">
        <v>3</v>
      </c>
    </row>
    <row r="1740" spans="1:6" hidden="1">
      <c r="A1740" t="s">
        <v>7</v>
      </c>
      <c r="B1740" s="25">
        <v>44713</v>
      </c>
      <c r="C1740" t="s">
        <v>78</v>
      </c>
      <c r="D1740" t="s">
        <v>127</v>
      </c>
      <c r="E1740">
        <v>26176</v>
      </c>
      <c r="F1740">
        <v>1</v>
      </c>
    </row>
    <row r="1741" spans="1:6" hidden="1">
      <c r="A1741" t="s">
        <v>7</v>
      </c>
      <c r="B1741" s="25">
        <v>44713</v>
      </c>
      <c r="C1741" t="s">
        <v>78</v>
      </c>
      <c r="D1741" t="s">
        <v>128</v>
      </c>
      <c r="E1741">
        <v>18083</v>
      </c>
      <c r="F1741">
        <v>7</v>
      </c>
    </row>
    <row r="1742" spans="1:6" hidden="1">
      <c r="A1742" t="s">
        <v>13</v>
      </c>
      <c r="B1742" s="25">
        <v>44713</v>
      </c>
      <c r="C1742" t="s">
        <v>67</v>
      </c>
      <c r="D1742" t="s">
        <v>160</v>
      </c>
      <c r="E1742">
        <v>201578</v>
      </c>
      <c r="F1742">
        <v>1</v>
      </c>
    </row>
    <row r="1743" spans="1:6" hidden="1">
      <c r="A1743" t="s">
        <v>13</v>
      </c>
      <c r="B1743" s="25">
        <v>44713</v>
      </c>
      <c r="C1743" t="s">
        <v>67</v>
      </c>
      <c r="D1743" t="s">
        <v>71</v>
      </c>
      <c r="E1743">
        <v>118965</v>
      </c>
      <c r="F1743">
        <v>2</v>
      </c>
    </row>
    <row r="1744" spans="1:6" hidden="1">
      <c r="A1744" t="s">
        <v>13</v>
      </c>
      <c r="B1744" s="25">
        <v>44713</v>
      </c>
      <c r="C1744" t="s">
        <v>67</v>
      </c>
      <c r="D1744" t="s">
        <v>161</v>
      </c>
      <c r="E1744">
        <v>105720</v>
      </c>
      <c r="F1744">
        <v>3</v>
      </c>
    </row>
    <row r="1745" spans="1:6" hidden="1">
      <c r="A1745" t="s">
        <v>13</v>
      </c>
      <c r="B1745" s="25">
        <v>44713</v>
      </c>
      <c r="C1745" t="s">
        <v>67</v>
      </c>
      <c r="D1745" t="s">
        <v>70</v>
      </c>
      <c r="E1745">
        <v>83580</v>
      </c>
      <c r="F1745">
        <v>4</v>
      </c>
    </row>
    <row r="1746" spans="1:6" hidden="1">
      <c r="A1746" t="s">
        <v>13</v>
      </c>
      <c r="B1746" s="25">
        <v>44713</v>
      </c>
      <c r="C1746" t="s">
        <v>67</v>
      </c>
      <c r="D1746" t="s">
        <v>73</v>
      </c>
      <c r="E1746">
        <v>80248</v>
      </c>
      <c r="F1746">
        <v>5</v>
      </c>
    </row>
    <row r="1747" spans="1:6" hidden="1">
      <c r="A1747" t="s">
        <v>13</v>
      </c>
      <c r="B1747" s="25">
        <v>44713</v>
      </c>
      <c r="C1747" t="s">
        <v>67</v>
      </c>
      <c r="D1747" t="s">
        <v>75</v>
      </c>
      <c r="E1747">
        <v>73338</v>
      </c>
      <c r="F1747">
        <v>6</v>
      </c>
    </row>
    <row r="1748" spans="1:6" hidden="1">
      <c r="A1748" t="s">
        <v>13</v>
      </c>
      <c r="B1748" s="25">
        <v>44713</v>
      </c>
      <c r="C1748" t="s">
        <v>67</v>
      </c>
      <c r="D1748" t="s">
        <v>246</v>
      </c>
      <c r="E1748">
        <v>60429</v>
      </c>
      <c r="F1748">
        <v>7</v>
      </c>
    </row>
    <row r="1749" spans="1:6" hidden="1">
      <c r="A1749" t="s">
        <v>13</v>
      </c>
      <c r="B1749" s="25">
        <v>44713</v>
      </c>
      <c r="C1749" t="s">
        <v>67</v>
      </c>
      <c r="D1749" t="s">
        <v>240</v>
      </c>
      <c r="E1749">
        <v>51268</v>
      </c>
      <c r="F1749">
        <v>8</v>
      </c>
    </row>
    <row r="1750" spans="1:6" hidden="1">
      <c r="A1750" t="s">
        <v>13</v>
      </c>
      <c r="B1750" s="25">
        <v>44713</v>
      </c>
      <c r="C1750" t="s">
        <v>67</v>
      </c>
      <c r="D1750" t="s">
        <v>244</v>
      </c>
      <c r="E1750">
        <v>46053</v>
      </c>
      <c r="F1750">
        <v>9</v>
      </c>
    </row>
    <row r="1751" spans="1:6" hidden="1">
      <c r="A1751" t="s">
        <v>13</v>
      </c>
      <c r="B1751" s="25">
        <v>44713</v>
      </c>
      <c r="C1751" t="s">
        <v>67</v>
      </c>
      <c r="D1751" t="s">
        <v>247</v>
      </c>
      <c r="E1751">
        <v>44538</v>
      </c>
      <c r="F1751">
        <v>10</v>
      </c>
    </row>
    <row r="1752" spans="1:6" hidden="1">
      <c r="A1752" t="s">
        <v>13</v>
      </c>
      <c r="B1752" s="25">
        <v>44713</v>
      </c>
      <c r="C1752" t="s">
        <v>78</v>
      </c>
      <c r="D1752" t="s">
        <v>79</v>
      </c>
      <c r="E1752">
        <v>69675</v>
      </c>
      <c r="F1752">
        <v>1</v>
      </c>
    </row>
    <row r="1753" spans="1:6" hidden="1">
      <c r="A1753" t="s">
        <v>13</v>
      </c>
      <c r="B1753" s="25">
        <v>44713</v>
      </c>
      <c r="C1753" t="s">
        <v>78</v>
      </c>
      <c r="D1753" t="s">
        <v>81</v>
      </c>
      <c r="E1753">
        <v>61865</v>
      </c>
      <c r="F1753">
        <v>2</v>
      </c>
    </row>
    <row r="1754" spans="1:6" hidden="1">
      <c r="A1754" t="s">
        <v>13</v>
      </c>
      <c r="B1754" s="25">
        <v>44713</v>
      </c>
      <c r="C1754" t="s">
        <v>78</v>
      </c>
      <c r="D1754" t="s">
        <v>231</v>
      </c>
      <c r="E1754">
        <v>45107</v>
      </c>
      <c r="F1754">
        <v>3</v>
      </c>
    </row>
    <row r="1755" spans="1:6" hidden="1">
      <c r="A1755" t="s">
        <v>13</v>
      </c>
      <c r="B1755" s="25">
        <v>44713</v>
      </c>
      <c r="C1755" t="s">
        <v>78</v>
      </c>
      <c r="D1755" t="s">
        <v>234</v>
      </c>
      <c r="E1755">
        <v>41817</v>
      </c>
      <c r="F1755">
        <v>5</v>
      </c>
    </row>
    <row r="1756" spans="1:6" hidden="1">
      <c r="A1756" t="s">
        <v>13</v>
      </c>
      <c r="B1756" s="25">
        <v>44713</v>
      </c>
      <c r="C1756" t="s">
        <v>78</v>
      </c>
      <c r="D1756" t="s">
        <v>232</v>
      </c>
      <c r="E1756">
        <v>39228</v>
      </c>
      <c r="F1756">
        <v>8</v>
      </c>
    </row>
    <row r="1757" spans="1:6" hidden="1">
      <c r="A1757" t="s">
        <v>13</v>
      </c>
      <c r="B1757" s="25">
        <v>44713</v>
      </c>
      <c r="C1757" t="s">
        <v>78</v>
      </c>
      <c r="D1757" t="s">
        <v>83</v>
      </c>
      <c r="E1757">
        <v>43128</v>
      </c>
      <c r="F1757">
        <v>4</v>
      </c>
    </row>
    <row r="1758" spans="1:6" hidden="1">
      <c r="A1758" t="s">
        <v>13</v>
      </c>
      <c r="B1758" s="25">
        <v>44713</v>
      </c>
      <c r="C1758" t="s">
        <v>78</v>
      </c>
      <c r="D1758" t="s">
        <v>84</v>
      </c>
      <c r="E1758">
        <v>37522</v>
      </c>
      <c r="F1758">
        <v>10</v>
      </c>
    </row>
    <row r="1759" spans="1:6" hidden="1">
      <c r="A1759" t="s">
        <v>13</v>
      </c>
      <c r="B1759" s="25">
        <v>44713</v>
      </c>
      <c r="C1759" t="s">
        <v>78</v>
      </c>
      <c r="D1759" t="s">
        <v>171</v>
      </c>
      <c r="E1759">
        <v>39884</v>
      </c>
      <c r="F1759">
        <v>6</v>
      </c>
    </row>
    <row r="1760" spans="1:6" hidden="1">
      <c r="A1760" t="s">
        <v>13</v>
      </c>
      <c r="B1760" s="25">
        <v>44713</v>
      </c>
      <c r="C1760" t="s">
        <v>78</v>
      </c>
      <c r="D1760" t="s">
        <v>80</v>
      </c>
      <c r="E1760">
        <v>39240</v>
      </c>
      <c r="F1760">
        <v>7</v>
      </c>
    </row>
    <row r="1761" spans="1:6" hidden="1">
      <c r="A1761" t="s">
        <v>13</v>
      </c>
      <c r="B1761" s="25">
        <v>44713</v>
      </c>
      <c r="C1761" t="s">
        <v>78</v>
      </c>
      <c r="D1761" t="s">
        <v>174</v>
      </c>
      <c r="E1761">
        <v>38520</v>
      </c>
      <c r="F1761">
        <v>9</v>
      </c>
    </row>
    <row r="1762" spans="1:6" hidden="1">
      <c r="A1762" t="s">
        <v>9</v>
      </c>
      <c r="B1762" s="25">
        <v>44713</v>
      </c>
      <c r="C1762" t="s">
        <v>67</v>
      </c>
      <c r="D1762" t="s">
        <v>133</v>
      </c>
      <c r="E1762">
        <v>124335</v>
      </c>
      <c r="F1762">
        <v>1</v>
      </c>
    </row>
    <row r="1763" spans="1:6" hidden="1">
      <c r="A1763" t="s">
        <v>9</v>
      </c>
      <c r="B1763" s="25">
        <v>44713</v>
      </c>
      <c r="C1763" t="s">
        <v>67</v>
      </c>
      <c r="D1763" t="s">
        <v>134</v>
      </c>
      <c r="E1763">
        <v>105129</v>
      </c>
      <c r="F1763">
        <v>3</v>
      </c>
    </row>
    <row r="1764" spans="1:6" hidden="1">
      <c r="A1764" t="s">
        <v>9</v>
      </c>
      <c r="B1764" s="25">
        <v>44713</v>
      </c>
      <c r="C1764" t="s">
        <v>67</v>
      </c>
      <c r="D1764" t="s">
        <v>135</v>
      </c>
      <c r="E1764">
        <v>105362</v>
      </c>
      <c r="F1764">
        <v>2</v>
      </c>
    </row>
    <row r="1765" spans="1:6" hidden="1">
      <c r="A1765" t="s">
        <v>9</v>
      </c>
      <c r="B1765" s="25">
        <v>44713</v>
      </c>
      <c r="C1765" t="s">
        <v>67</v>
      </c>
      <c r="D1765" t="s">
        <v>136</v>
      </c>
      <c r="E1765">
        <v>78969</v>
      </c>
      <c r="F1765">
        <v>5</v>
      </c>
    </row>
    <row r="1766" spans="1:6" hidden="1">
      <c r="A1766" t="s">
        <v>9</v>
      </c>
      <c r="B1766" s="25">
        <v>44713</v>
      </c>
      <c r="C1766" t="s">
        <v>67</v>
      </c>
      <c r="D1766" t="s">
        <v>137</v>
      </c>
      <c r="E1766">
        <v>86013</v>
      </c>
      <c r="F1766">
        <v>4</v>
      </c>
    </row>
    <row r="1767" spans="1:6" hidden="1">
      <c r="A1767" t="s">
        <v>9</v>
      </c>
      <c r="B1767" s="25">
        <v>44713</v>
      </c>
      <c r="C1767" t="s">
        <v>67</v>
      </c>
      <c r="D1767" t="s">
        <v>138</v>
      </c>
      <c r="E1767">
        <v>57243</v>
      </c>
      <c r="F1767">
        <v>6</v>
      </c>
    </row>
    <row r="1768" spans="1:6" hidden="1">
      <c r="A1768" t="s">
        <v>9</v>
      </c>
      <c r="B1768" s="25">
        <v>44713</v>
      </c>
      <c r="C1768" t="s">
        <v>67</v>
      </c>
      <c r="D1768" t="s">
        <v>139</v>
      </c>
      <c r="E1768">
        <v>52858</v>
      </c>
      <c r="F1768">
        <v>7</v>
      </c>
    </row>
    <row r="1769" spans="1:6" hidden="1">
      <c r="A1769" t="s">
        <v>9</v>
      </c>
      <c r="B1769" s="25">
        <v>44713</v>
      </c>
      <c r="C1769" t="s">
        <v>67</v>
      </c>
      <c r="D1769" t="s">
        <v>140</v>
      </c>
      <c r="E1769">
        <v>49538</v>
      </c>
      <c r="F1769">
        <v>8</v>
      </c>
    </row>
    <row r="1770" spans="1:6" hidden="1">
      <c r="A1770" t="s">
        <v>9</v>
      </c>
      <c r="B1770" s="25">
        <v>44713</v>
      </c>
      <c r="C1770" t="s">
        <v>67</v>
      </c>
      <c r="D1770" t="s">
        <v>141</v>
      </c>
      <c r="E1770">
        <v>40628</v>
      </c>
      <c r="F1770">
        <v>9</v>
      </c>
    </row>
    <row r="1771" spans="1:6" hidden="1">
      <c r="A1771" t="s">
        <v>9</v>
      </c>
      <c r="B1771" s="25">
        <v>44713</v>
      </c>
      <c r="C1771" t="s">
        <v>67</v>
      </c>
      <c r="D1771" t="s">
        <v>142</v>
      </c>
      <c r="E1771">
        <v>34426</v>
      </c>
      <c r="F1771">
        <v>10</v>
      </c>
    </row>
    <row r="1772" spans="1:6" hidden="1">
      <c r="A1772" t="s">
        <v>9</v>
      </c>
      <c r="B1772" s="25">
        <v>44713</v>
      </c>
      <c r="C1772" t="s">
        <v>78</v>
      </c>
      <c r="D1772" t="s">
        <v>143</v>
      </c>
      <c r="E1772">
        <v>38446</v>
      </c>
      <c r="F1772">
        <v>1</v>
      </c>
    </row>
    <row r="1773" spans="1:6" hidden="1">
      <c r="A1773" t="s">
        <v>9</v>
      </c>
      <c r="B1773" s="25">
        <v>44713</v>
      </c>
      <c r="C1773" t="s">
        <v>78</v>
      </c>
      <c r="D1773" t="s">
        <v>144</v>
      </c>
      <c r="E1773">
        <v>15363</v>
      </c>
      <c r="F1773">
        <v>7</v>
      </c>
    </row>
    <row r="1774" spans="1:6" hidden="1">
      <c r="A1774" t="s">
        <v>9</v>
      </c>
      <c r="B1774" s="25">
        <v>44713</v>
      </c>
      <c r="C1774" t="s">
        <v>78</v>
      </c>
      <c r="D1774" t="s">
        <v>145</v>
      </c>
      <c r="E1774">
        <v>17469</v>
      </c>
      <c r="F1774">
        <v>6</v>
      </c>
    </row>
    <row r="1775" spans="1:6" hidden="1">
      <c r="A1775" t="s">
        <v>9</v>
      </c>
      <c r="B1775" s="25">
        <v>44713</v>
      </c>
      <c r="C1775" t="s">
        <v>78</v>
      </c>
      <c r="D1775" t="s">
        <v>146</v>
      </c>
      <c r="E1775">
        <v>21112</v>
      </c>
      <c r="F1775">
        <v>4</v>
      </c>
    </row>
    <row r="1776" spans="1:6" hidden="1">
      <c r="A1776" t="s">
        <v>9</v>
      </c>
      <c r="B1776" s="25">
        <v>44713</v>
      </c>
      <c r="C1776" t="s">
        <v>78</v>
      </c>
      <c r="D1776" t="s">
        <v>159</v>
      </c>
      <c r="E1776">
        <v>7507</v>
      </c>
      <c r="F1776">
        <v>10</v>
      </c>
    </row>
    <row r="1777" spans="1:6" hidden="1">
      <c r="A1777" t="s">
        <v>9</v>
      </c>
      <c r="B1777" s="25">
        <v>44713</v>
      </c>
      <c r="C1777" t="s">
        <v>78</v>
      </c>
      <c r="D1777" t="s">
        <v>102</v>
      </c>
      <c r="E1777">
        <v>24744</v>
      </c>
      <c r="F1777">
        <v>3</v>
      </c>
    </row>
    <row r="1778" spans="1:6" hidden="1">
      <c r="A1778" t="s">
        <v>9</v>
      </c>
      <c r="B1778" s="25">
        <v>44713</v>
      </c>
      <c r="C1778" t="s">
        <v>78</v>
      </c>
      <c r="D1778" t="s">
        <v>124</v>
      </c>
      <c r="E1778">
        <v>20513</v>
      </c>
      <c r="F1778">
        <v>5</v>
      </c>
    </row>
    <row r="1779" spans="1:6" hidden="1">
      <c r="A1779" t="s">
        <v>9</v>
      </c>
      <c r="B1779" s="25">
        <v>44713</v>
      </c>
      <c r="C1779" t="s">
        <v>78</v>
      </c>
      <c r="D1779" t="s">
        <v>120</v>
      </c>
      <c r="E1779">
        <v>9513</v>
      </c>
      <c r="F1779">
        <v>8</v>
      </c>
    </row>
    <row r="1780" spans="1:6" hidden="1">
      <c r="A1780" t="s">
        <v>9</v>
      </c>
      <c r="B1780" s="25">
        <v>44713</v>
      </c>
      <c r="C1780" t="s">
        <v>78</v>
      </c>
      <c r="D1780" t="s">
        <v>147</v>
      </c>
      <c r="E1780">
        <v>37720</v>
      </c>
      <c r="F1780">
        <v>2</v>
      </c>
    </row>
    <row r="1781" spans="1:6" hidden="1">
      <c r="A1781" t="s">
        <v>9</v>
      </c>
      <c r="B1781" s="25">
        <v>44713</v>
      </c>
      <c r="C1781" t="s">
        <v>78</v>
      </c>
      <c r="D1781" t="s">
        <v>158</v>
      </c>
      <c r="E1781">
        <v>9143</v>
      </c>
      <c r="F1781">
        <v>9</v>
      </c>
    </row>
    <row r="1782" spans="1:6" hidden="1">
      <c r="A1782" t="s">
        <v>10</v>
      </c>
      <c r="B1782" s="25">
        <v>44713</v>
      </c>
      <c r="C1782" t="s">
        <v>67</v>
      </c>
      <c r="D1782" t="s">
        <v>89</v>
      </c>
      <c r="E1782">
        <v>140547</v>
      </c>
      <c r="F1782">
        <v>1</v>
      </c>
    </row>
    <row r="1783" spans="1:6" hidden="1">
      <c r="A1783" t="s">
        <v>10</v>
      </c>
      <c r="B1783" s="25">
        <v>44713</v>
      </c>
      <c r="C1783" t="s">
        <v>67</v>
      </c>
      <c r="D1783" t="s">
        <v>91</v>
      </c>
      <c r="E1783">
        <v>111279</v>
      </c>
      <c r="F1783">
        <v>2</v>
      </c>
    </row>
    <row r="1784" spans="1:6" hidden="1">
      <c r="A1784" t="s">
        <v>10</v>
      </c>
      <c r="B1784" s="25">
        <v>44713</v>
      </c>
      <c r="C1784" t="s">
        <v>67</v>
      </c>
      <c r="D1784" t="s">
        <v>90</v>
      </c>
      <c r="E1784">
        <v>99350</v>
      </c>
      <c r="F1784">
        <v>3</v>
      </c>
    </row>
    <row r="1785" spans="1:6" hidden="1">
      <c r="A1785" t="s">
        <v>10</v>
      </c>
      <c r="B1785" s="25">
        <v>44713</v>
      </c>
      <c r="C1785" t="s">
        <v>67</v>
      </c>
      <c r="D1785" t="s">
        <v>92</v>
      </c>
      <c r="E1785">
        <v>81410</v>
      </c>
      <c r="F1785">
        <v>4</v>
      </c>
    </row>
    <row r="1786" spans="1:6" hidden="1">
      <c r="A1786" t="s">
        <v>10</v>
      </c>
      <c r="B1786" s="25">
        <v>44713</v>
      </c>
      <c r="C1786" t="s">
        <v>67</v>
      </c>
      <c r="D1786" t="s">
        <v>93</v>
      </c>
      <c r="E1786">
        <v>63729</v>
      </c>
      <c r="F1786">
        <v>5</v>
      </c>
    </row>
    <row r="1787" spans="1:6" hidden="1">
      <c r="A1787" t="s">
        <v>10</v>
      </c>
      <c r="B1787" s="25">
        <v>44713</v>
      </c>
      <c r="C1787" t="s">
        <v>67</v>
      </c>
      <c r="D1787" t="s">
        <v>95</v>
      </c>
      <c r="E1787">
        <v>49993</v>
      </c>
      <c r="F1787">
        <v>7</v>
      </c>
    </row>
    <row r="1788" spans="1:6" hidden="1">
      <c r="A1788" t="s">
        <v>10</v>
      </c>
      <c r="B1788" s="25">
        <v>44713</v>
      </c>
      <c r="C1788" t="s">
        <v>67</v>
      </c>
      <c r="D1788" t="s">
        <v>94</v>
      </c>
      <c r="E1788">
        <v>42385</v>
      </c>
      <c r="F1788">
        <v>8</v>
      </c>
    </row>
    <row r="1789" spans="1:6" hidden="1">
      <c r="A1789" t="s">
        <v>10</v>
      </c>
      <c r="B1789" s="25">
        <v>44713</v>
      </c>
      <c r="C1789" t="s">
        <v>67</v>
      </c>
      <c r="D1789" t="s">
        <v>98</v>
      </c>
      <c r="E1789">
        <v>50789</v>
      </c>
      <c r="F1789">
        <v>6</v>
      </c>
    </row>
    <row r="1790" spans="1:6" hidden="1">
      <c r="A1790" t="s">
        <v>10</v>
      </c>
      <c r="B1790" s="25">
        <v>44713</v>
      </c>
      <c r="C1790" t="s">
        <v>67</v>
      </c>
      <c r="D1790" t="s">
        <v>96</v>
      </c>
      <c r="E1790">
        <v>36455</v>
      </c>
      <c r="F1790">
        <v>9</v>
      </c>
    </row>
    <row r="1791" spans="1:6" hidden="1">
      <c r="A1791" t="s">
        <v>10</v>
      </c>
      <c r="B1791" s="25">
        <v>44713</v>
      </c>
      <c r="C1791" t="s">
        <v>67</v>
      </c>
      <c r="D1791" t="s">
        <v>97</v>
      </c>
      <c r="E1791">
        <v>36225</v>
      </c>
      <c r="F1791">
        <v>10</v>
      </c>
    </row>
    <row r="1792" spans="1:6" hidden="1">
      <c r="A1792" t="s">
        <v>10</v>
      </c>
      <c r="B1792" s="25">
        <v>44713</v>
      </c>
      <c r="C1792" t="s">
        <v>78</v>
      </c>
      <c r="D1792" t="s">
        <v>100</v>
      </c>
      <c r="E1792">
        <v>25611</v>
      </c>
      <c r="F1792">
        <v>4</v>
      </c>
    </row>
    <row r="1793" spans="1:6" hidden="1">
      <c r="A1793" t="s">
        <v>10</v>
      </c>
      <c r="B1793" s="25">
        <v>44713</v>
      </c>
      <c r="C1793" t="s">
        <v>78</v>
      </c>
      <c r="D1793" t="s">
        <v>101</v>
      </c>
      <c r="E1793">
        <v>37053</v>
      </c>
      <c r="F1793">
        <v>1</v>
      </c>
    </row>
    <row r="1794" spans="1:6" hidden="1">
      <c r="A1794" t="s">
        <v>10</v>
      </c>
      <c r="B1794" s="25">
        <v>44713</v>
      </c>
      <c r="C1794" t="s">
        <v>78</v>
      </c>
      <c r="D1794" t="s">
        <v>102</v>
      </c>
      <c r="E1794">
        <v>24539</v>
      </c>
      <c r="F1794">
        <v>5</v>
      </c>
    </row>
    <row r="1795" spans="1:6" hidden="1">
      <c r="A1795" t="s">
        <v>10</v>
      </c>
      <c r="B1795" s="25">
        <v>44713</v>
      </c>
      <c r="C1795" t="s">
        <v>78</v>
      </c>
      <c r="D1795" t="s">
        <v>106</v>
      </c>
      <c r="E1795">
        <v>35600</v>
      </c>
      <c r="F1795">
        <v>2</v>
      </c>
    </row>
    <row r="1796" spans="1:6" hidden="1">
      <c r="A1796" t="s">
        <v>10</v>
      </c>
      <c r="B1796" s="25">
        <v>44713</v>
      </c>
      <c r="C1796" t="s">
        <v>78</v>
      </c>
      <c r="D1796" t="s">
        <v>104</v>
      </c>
      <c r="E1796">
        <v>18982</v>
      </c>
      <c r="F1796">
        <v>7</v>
      </c>
    </row>
    <row r="1797" spans="1:6" hidden="1">
      <c r="A1797" t="s">
        <v>10</v>
      </c>
      <c r="B1797" s="25">
        <v>44713</v>
      </c>
      <c r="C1797" t="s">
        <v>78</v>
      </c>
      <c r="D1797" t="s">
        <v>103</v>
      </c>
      <c r="E1797">
        <v>19222</v>
      </c>
      <c r="F1797">
        <v>6</v>
      </c>
    </row>
    <row r="1798" spans="1:6" hidden="1">
      <c r="A1798" t="s">
        <v>10</v>
      </c>
      <c r="B1798" s="25">
        <v>44713</v>
      </c>
      <c r="C1798" t="s">
        <v>78</v>
      </c>
      <c r="D1798" t="s">
        <v>99</v>
      </c>
      <c r="E1798">
        <v>8904</v>
      </c>
      <c r="F1798">
        <v>9</v>
      </c>
    </row>
    <row r="1799" spans="1:6" hidden="1">
      <c r="A1799" t="s">
        <v>10</v>
      </c>
      <c r="B1799" s="25">
        <v>44713</v>
      </c>
      <c r="C1799" t="s">
        <v>78</v>
      </c>
      <c r="D1799" t="s">
        <v>105</v>
      </c>
      <c r="E1799">
        <v>26996</v>
      </c>
      <c r="F1799">
        <v>3</v>
      </c>
    </row>
    <row r="1800" spans="1:6" hidden="1">
      <c r="A1800" t="s">
        <v>10</v>
      </c>
      <c r="B1800" s="25">
        <v>44713</v>
      </c>
      <c r="C1800" t="s">
        <v>78</v>
      </c>
      <c r="D1800" t="s">
        <v>108</v>
      </c>
      <c r="E1800">
        <v>14402</v>
      </c>
      <c r="F1800">
        <v>8</v>
      </c>
    </row>
    <row r="1801" spans="1:6" hidden="1">
      <c r="A1801" t="s">
        <v>10</v>
      </c>
      <c r="B1801" s="25">
        <v>44713</v>
      </c>
      <c r="C1801" t="s">
        <v>78</v>
      </c>
      <c r="D1801" t="s">
        <v>151</v>
      </c>
      <c r="E1801">
        <v>8069</v>
      </c>
      <c r="F1801">
        <v>10</v>
      </c>
    </row>
    <row r="1802" spans="1:6">
      <c r="A1802" t="s">
        <v>3</v>
      </c>
      <c r="B1802" s="25">
        <v>44743</v>
      </c>
      <c r="C1802" t="s">
        <v>67</v>
      </c>
      <c r="D1802" t="s">
        <v>226</v>
      </c>
      <c r="E1802">
        <v>115769</v>
      </c>
      <c r="F1802">
        <v>1</v>
      </c>
    </row>
    <row r="1803" spans="1:6">
      <c r="A1803" t="s">
        <v>3</v>
      </c>
      <c r="B1803" s="25">
        <v>44743</v>
      </c>
      <c r="C1803" t="s">
        <v>67</v>
      </c>
      <c r="D1803" t="s">
        <v>228</v>
      </c>
      <c r="E1803">
        <v>78204</v>
      </c>
      <c r="F1803">
        <v>2</v>
      </c>
    </row>
    <row r="1804" spans="1:6">
      <c r="A1804" t="s">
        <v>3</v>
      </c>
      <c r="B1804" s="25">
        <v>44743</v>
      </c>
      <c r="C1804" t="s">
        <v>67</v>
      </c>
      <c r="D1804" t="s">
        <v>227</v>
      </c>
      <c r="E1804">
        <v>76198</v>
      </c>
      <c r="F1804">
        <v>3</v>
      </c>
    </row>
    <row r="1805" spans="1:6">
      <c r="A1805" t="s">
        <v>3</v>
      </c>
      <c r="B1805" s="25">
        <v>44743</v>
      </c>
      <c r="C1805" t="s">
        <v>67</v>
      </c>
      <c r="D1805" t="s">
        <v>202</v>
      </c>
      <c r="E1805">
        <v>64202</v>
      </c>
      <c r="F1805">
        <v>4</v>
      </c>
    </row>
    <row r="1806" spans="1:6">
      <c r="A1806" t="s">
        <v>3</v>
      </c>
      <c r="B1806" s="25">
        <v>44743</v>
      </c>
      <c r="C1806" t="s">
        <v>67</v>
      </c>
      <c r="D1806" t="s">
        <v>210</v>
      </c>
      <c r="E1806">
        <v>63474</v>
      </c>
      <c r="F1806">
        <v>5</v>
      </c>
    </row>
    <row r="1807" spans="1:6">
      <c r="A1807" t="s">
        <v>3</v>
      </c>
      <c r="B1807" s="25">
        <v>44743</v>
      </c>
      <c r="C1807" t="s">
        <v>67</v>
      </c>
      <c r="D1807" t="s">
        <v>208</v>
      </c>
      <c r="E1807">
        <v>52489</v>
      </c>
      <c r="F1807">
        <v>6</v>
      </c>
    </row>
    <row r="1808" spans="1:6">
      <c r="A1808" t="s">
        <v>3</v>
      </c>
      <c r="B1808" s="25">
        <v>44743</v>
      </c>
      <c r="C1808" t="s">
        <v>67</v>
      </c>
      <c r="D1808" t="s">
        <v>181</v>
      </c>
      <c r="E1808">
        <v>50792</v>
      </c>
      <c r="F1808">
        <v>7</v>
      </c>
    </row>
    <row r="1809" spans="1:6">
      <c r="A1809" t="s">
        <v>3</v>
      </c>
      <c r="B1809" s="25">
        <v>44743</v>
      </c>
      <c r="C1809" t="s">
        <v>67</v>
      </c>
      <c r="D1809" t="s">
        <v>211</v>
      </c>
      <c r="E1809">
        <v>47412</v>
      </c>
      <c r="F1809">
        <v>8</v>
      </c>
    </row>
    <row r="1810" spans="1:6">
      <c r="A1810" t="s">
        <v>3</v>
      </c>
      <c r="B1810" s="25">
        <v>44743</v>
      </c>
      <c r="C1810" t="s">
        <v>67</v>
      </c>
      <c r="D1810" t="s">
        <v>182</v>
      </c>
      <c r="E1810">
        <v>35952</v>
      </c>
      <c r="F1810">
        <v>9</v>
      </c>
    </row>
    <row r="1811" spans="1:6">
      <c r="A1811" t="s">
        <v>3</v>
      </c>
      <c r="B1811" s="25">
        <v>44743</v>
      </c>
      <c r="C1811" t="s">
        <v>67</v>
      </c>
      <c r="D1811" t="s">
        <v>212</v>
      </c>
      <c r="E1811">
        <v>29115</v>
      </c>
      <c r="F1811">
        <v>10</v>
      </c>
    </row>
    <row r="1812" spans="1:6">
      <c r="A1812" t="s">
        <v>3</v>
      </c>
      <c r="B1812" s="25">
        <v>44743</v>
      </c>
      <c r="C1812" t="s">
        <v>78</v>
      </c>
      <c r="D1812" t="s">
        <v>224</v>
      </c>
      <c r="E1812">
        <v>76934</v>
      </c>
      <c r="F1812">
        <v>1</v>
      </c>
    </row>
    <row r="1813" spans="1:6">
      <c r="A1813" t="s">
        <v>3</v>
      </c>
      <c r="B1813" s="25">
        <v>44743</v>
      </c>
      <c r="C1813" t="s">
        <v>78</v>
      </c>
      <c r="D1813" t="s">
        <v>194</v>
      </c>
      <c r="E1813">
        <v>65897</v>
      </c>
      <c r="F1813">
        <v>2</v>
      </c>
    </row>
    <row r="1814" spans="1:6">
      <c r="A1814" t="s">
        <v>3</v>
      </c>
      <c r="B1814" s="25">
        <v>44743</v>
      </c>
      <c r="C1814" t="s">
        <v>78</v>
      </c>
      <c r="D1814" t="s">
        <v>194</v>
      </c>
      <c r="E1814">
        <v>60560</v>
      </c>
      <c r="F1814">
        <v>3</v>
      </c>
    </row>
    <row r="1815" spans="1:6">
      <c r="A1815" t="s">
        <v>3</v>
      </c>
      <c r="B1815" s="25">
        <v>44743</v>
      </c>
      <c r="C1815" t="s">
        <v>78</v>
      </c>
      <c r="D1815" t="s">
        <v>223</v>
      </c>
      <c r="E1815">
        <v>47482</v>
      </c>
      <c r="F1815">
        <v>4</v>
      </c>
    </row>
    <row r="1816" spans="1:6">
      <c r="A1816" t="s">
        <v>3</v>
      </c>
      <c r="B1816" s="25">
        <v>44743</v>
      </c>
      <c r="C1816" t="s">
        <v>78</v>
      </c>
      <c r="D1816" t="s">
        <v>191</v>
      </c>
      <c r="E1816">
        <v>45778</v>
      </c>
      <c r="F1816">
        <v>5</v>
      </c>
    </row>
    <row r="1817" spans="1:6">
      <c r="A1817" t="s">
        <v>3</v>
      </c>
      <c r="B1817" s="25">
        <v>44743</v>
      </c>
      <c r="C1817" t="s">
        <v>78</v>
      </c>
      <c r="D1817" t="s">
        <v>192</v>
      </c>
      <c r="E1817">
        <v>45669</v>
      </c>
      <c r="F1817">
        <v>6</v>
      </c>
    </row>
    <row r="1818" spans="1:6">
      <c r="A1818" t="s">
        <v>3</v>
      </c>
      <c r="B1818" s="25">
        <v>44743</v>
      </c>
      <c r="C1818" t="s">
        <v>78</v>
      </c>
      <c r="D1818" t="s">
        <v>236</v>
      </c>
      <c r="E1818">
        <v>27628</v>
      </c>
      <c r="F1818">
        <v>7</v>
      </c>
    </row>
    <row r="1819" spans="1:6">
      <c r="A1819" t="s">
        <v>3</v>
      </c>
      <c r="B1819" s="25">
        <v>44743</v>
      </c>
      <c r="C1819" t="s">
        <v>78</v>
      </c>
      <c r="D1819" t="s">
        <v>200</v>
      </c>
      <c r="E1819">
        <v>25259</v>
      </c>
      <c r="F1819">
        <v>8</v>
      </c>
    </row>
    <row r="1820" spans="1:6">
      <c r="A1820" t="s">
        <v>3</v>
      </c>
      <c r="B1820" s="25">
        <v>44743</v>
      </c>
      <c r="C1820" t="s">
        <v>78</v>
      </c>
      <c r="D1820" t="s">
        <v>196</v>
      </c>
      <c r="E1820">
        <v>23767</v>
      </c>
      <c r="F1820">
        <v>9</v>
      </c>
    </row>
    <row r="1821" spans="1:6">
      <c r="A1821" t="s">
        <v>3</v>
      </c>
      <c r="B1821" s="25">
        <v>44743</v>
      </c>
      <c r="C1821" t="s">
        <v>78</v>
      </c>
      <c r="D1821" t="s">
        <v>195</v>
      </c>
      <c r="E1821">
        <v>20674</v>
      </c>
      <c r="F1821">
        <v>10</v>
      </c>
    </row>
    <row r="1822" spans="1:6">
      <c r="A1822" t="s">
        <v>7</v>
      </c>
      <c r="B1822" s="25">
        <v>44743</v>
      </c>
      <c r="C1822" t="s">
        <v>67</v>
      </c>
      <c r="D1822" t="s">
        <v>109</v>
      </c>
      <c r="E1822">
        <v>75247</v>
      </c>
      <c r="F1822">
        <v>2</v>
      </c>
    </row>
    <row r="1823" spans="1:6">
      <c r="A1823" t="s">
        <v>7</v>
      </c>
      <c r="B1823" s="25">
        <v>44743</v>
      </c>
      <c r="C1823" t="s">
        <v>67</v>
      </c>
      <c r="D1823" t="s">
        <v>110</v>
      </c>
      <c r="E1823">
        <v>139782</v>
      </c>
      <c r="F1823">
        <v>1</v>
      </c>
    </row>
    <row r="1824" spans="1:6">
      <c r="A1824" t="s">
        <v>7</v>
      </c>
      <c r="B1824" s="25">
        <v>44743</v>
      </c>
      <c r="C1824" t="s">
        <v>67</v>
      </c>
      <c r="D1824" t="s">
        <v>111</v>
      </c>
      <c r="E1824">
        <v>71076</v>
      </c>
      <c r="F1824">
        <v>3</v>
      </c>
    </row>
    <row r="1825" spans="1:6">
      <c r="A1825" t="s">
        <v>7</v>
      </c>
      <c r="B1825" s="25">
        <v>44743</v>
      </c>
      <c r="C1825" t="s">
        <v>67</v>
      </c>
      <c r="D1825" t="s">
        <v>112</v>
      </c>
      <c r="E1825">
        <v>65967</v>
      </c>
      <c r="F1825">
        <v>5</v>
      </c>
    </row>
    <row r="1826" spans="1:6">
      <c r="A1826" t="s">
        <v>7</v>
      </c>
      <c r="B1826" s="25">
        <v>44743</v>
      </c>
      <c r="C1826" t="s">
        <v>67</v>
      </c>
      <c r="D1826" t="s">
        <v>113</v>
      </c>
      <c r="E1826">
        <v>41272</v>
      </c>
      <c r="F1826">
        <v>9</v>
      </c>
    </row>
    <row r="1827" spans="1:6">
      <c r="A1827" t="s">
        <v>7</v>
      </c>
      <c r="B1827" s="25">
        <v>44743</v>
      </c>
      <c r="C1827" t="s">
        <v>67</v>
      </c>
      <c r="D1827" t="s">
        <v>114</v>
      </c>
      <c r="E1827">
        <v>50134</v>
      </c>
      <c r="F1827">
        <v>7</v>
      </c>
    </row>
    <row r="1828" spans="1:6">
      <c r="A1828" t="s">
        <v>7</v>
      </c>
      <c r="B1828" s="25">
        <v>44743</v>
      </c>
      <c r="C1828" t="s">
        <v>67</v>
      </c>
      <c r="D1828" t="s">
        <v>115</v>
      </c>
      <c r="E1828">
        <v>52444</v>
      </c>
      <c r="F1828">
        <v>6</v>
      </c>
    </row>
    <row r="1829" spans="1:6">
      <c r="A1829" t="s">
        <v>7</v>
      </c>
      <c r="B1829" s="25">
        <v>44743</v>
      </c>
      <c r="C1829" t="s">
        <v>67</v>
      </c>
      <c r="D1829" t="s">
        <v>116</v>
      </c>
      <c r="E1829">
        <v>49989</v>
      </c>
      <c r="F1829">
        <v>8</v>
      </c>
    </row>
    <row r="1830" spans="1:6">
      <c r="A1830" t="s">
        <v>7</v>
      </c>
      <c r="B1830" s="25">
        <v>44743</v>
      </c>
      <c r="C1830" t="s">
        <v>67</v>
      </c>
      <c r="D1830" t="s">
        <v>117</v>
      </c>
      <c r="E1830">
        <v>70316</v>
      </c>
      <c r="F1830">
        <v>4</v>
      </c>
    </row>
    <row r="1831" spans="1:6">
      <c r="A1831" t="s">
        <v>7</v>
      </c>
      <c r="B1831" s="25">
        <v>44743</v>
      </c>
      <c r="C1831" t="s">
        <v>67</v>
      </c>
      <c r="D1831" t="s">
        <v>118</v>
      </c>
      <c r="E1831">
        <v>20283</v>
      </c>
      <c r="F1831">
        <v>10</v>
      </c>
    </row>
    <row r="1832" spans="1:6">
      <c r="A1832" t="s">
        <v>7</v>
      </c>
      <c r="B1832" s="25">
        <v>44743</v>
      </c>
      <c r="C1832" t="s">
        <v>78</v>
      </c>
      <c r="D1832" t="s">
        <v>119</v>
      </c>
      <c r="E1832">
        <v>23150</v>
      </c>
      <c r="F1832">
        <v>6</v>
      </c>
    </row>
    <row r="1833" spans="1:6">
      <c r="A1833" t="s">
        <v>7</v>
      </c>
      <c r="B1833" s="25">
        <v>44743</v>
      </c>
      <c r="C1833" t="s">
        <v>78</v>
      </c>
      <c r="D1833" t="s">
        <v>120</v>
      </c>
      <c r="E1833">
        <v>7585</v>
      </c>
      <c r="F1833">
        <v>10</v>
      </c>
    </row>
    <row r="1834" spans="1:6">
      <c r="A1834" t="s">
        <v>7</v>
      </c>
      <c r="B1834" s="25">
        <v>44743</v>
      </c>
      <c r="C1834" t="s">
        <v>78</v>
      </c>
      <c r="D1834" t="s">
        <v>121</v>
      </c>
      <c r="E1834">
        <v>18242</v>
      </c>
      <c r="F1834">
        <v>8</v>
      </c>
    </row>
    <row r="1835" spans="1:6">
      <c r="A1835" t="s">
        <v>7</v>
      </c>
      <c r="B1835" s="25">
        <v>44743</v>
      </c>
      <c r="C1835" t="s">
        <v>78</v>
      </c>
      <c r="D1835" t="s">
        <v>122</v>
      </c>
      <c r="E1835">
        <v>23867</v>
      </c>
      <c r="F1835">
        <v>4</v>
      </c>
    </row>
    <row r="1836" spans="1:6">
      <c r="A1836" t="s">
        <v>7</v>
      </c>
      <c r="B1836" s="25">
        <v>44743</v>
      </c>
      <c r="C1836" t="s">
        <v>78</v>
      </c>
      <c r="D1836" t="s">
        <v>123</v>
      </c>
      <c r="E1836">
        <v>29372</v>
      </c>
      <c r="F1836">
        <v>2</v>
      </c>
    </row>
    <row r="1837" spans="1:6">
      <c r="A1837" t="s">
        <v>7</v>
      </c>
      <c r="B1837" s="25">
        <v>44743</v>
      </c>
      <c r="C1837" t="s">
        <v>78</v>
      </c>
      <c r="D1837" t="s">
        <v>124</v>
      </c>
      <c r="E1837">
        <v>28759</v>
      </c>
      <c r="F1837">
        <v>3</v>
      </c>
    </row>
    <row r="1838" spans="1:6">
      <c r="A1838" t="s">
        <v>7</v>
      </c>
      <c r="B1838" s="25">
        <v>44743</v>
      </c>
      <c r="C1838" t="s">
        <v>78</v>
      </c>
      <c r="D1838" t="s">
        <v>125</v>
      </c>
      <c r="E1838">
        <v>9458</v>
      </c>
      <c r="F1838">
        <v>9</v>
      </c>
    </row>
    <row r="1839" spans="1:6">
      <c r="A1839" t="s">
        <v>7</v>
      </c>
      <c r="B1839" s="25">
        <v>44743</v>
      </c>
      <c r="C1839" t="s">
        <v>78</v>
      </c>
      <c r="D1839" t="s">
        <v>126</v>
      </c>
      <c r="E1839">
        <v>29925</v>
      </c>
      <c r="F1839">
        <v>1</v>
      </c>
    </row>
    <row r="1840" spans="1:6">
      <c r="A1840" t="s">
        <v>7</v>
      </c>
      <c r="B1840" s="25">
        <v>44743</v>
      </c>
      <c r="C1840" t="s">
        <v>78</v>
      </c>
      <c r="D1840" t="s">
        <v>127</v>
      </c>
      <c r="E1840">
        <v>23471</v>
      </c>
      <c r="F1840">
        <v>5</v>
      </c>
    </row>
    <row r="1841" spans="1:6">
      <c r="A1841" t="s">
        <v>7</v>
      </c>
      <c r="B1841" s="25">
        <v>44743</v>
      </c>
      <c r="C1841" t="s">
        <v>78</v>
      </c>
      <c r="D1841" t="s">
        <v>128</v>
      </c>
      <c r="E1841">
        <v>19589</v>
      </c>
      <c r="F1841">
        <v>7</v>
      </c>
    </row>
    <row r="1842" spans="1:6">
      <c r="A1842" t="s">
        <v>9</v>
      </c>
      <c r="B1842" s="25">
        <v>44743</v>
      </c>
      <c r="C1842" t="s">
        <v>67</v>
      </c>
      <c r="D1842" t="s">
        <v>133</v>
      </c>
      <c r="E1842">
        <v>137753</v>
      </c>
      <c r="F1842">
        <v>1</v>
      </c>
    </row>
    <row r="1843" spans="1:6">
      <c r="A1843" t="s">
        <v>9</v>
      </c>
      <c r="B1843" s="25">
        <v>44743</v>
      </c>
      <c r="C1843" t="s">
        <v>67</v>
      </c>
      <c r="D1843" t="s">
        <v>135</v>
      </c>
      <c r="E1843">
        <v>129173</v>
      </c>
      <c r="F1843">
        <v>2</v>
      </c>
    </row>
    <row r="1844" spans="1:6">
      <c r="A1844" t="s">
        <v>9</v>
      </c>
      <c r="B1844" s="25">
        <v>44743</v>
      </c>
      <c r="C1844" t="s">
        <v>67</v>
      </c>
      <c r="D1844" t="s">
        <v>134</v>
      </c>
      <c r="E1844">
        <v>125593</v>
      </c>
      <c r="F1844">
        <v>3</v>
      </c>
    </row>
    <row r="1845" spans="1:6">
      <c r="A1845" t="s">
        <v>9</v>
      </c>
      <c r="B1845" s="25">
        <v>44743</v>
      </c>
      <c r="C1845" t="s">
        <v>67</v>
      </c>
      <c r="D1845" t="s">
        <v>136</v>
      </c>
      <c r="E1845">
        <v>109178</v>
      </c>
      <c r="F1845">
        <v>4</v>
      </c>
    </row>
    <row r="1846" spans="1:6">
      <c r="A1846" t="s">
        <v>9</v>
      </c>
      <c r="B1846" s="25">
        <v>44743</v>
      </c>
      <c r="C1846" t="s">
        <v>67</v>
      </c>
      <c r="D1846" t="s">
        <v>137</v>
      </c>
      <c r="E1846">
        <v>95894</v>
      </c>
      <c r="F1846">
        <v>5</v>
      </c>
    </row>
    <row r="1847" spans="1:6">
      <c r="A1847" t="s">
        <v>9</v>
      </c>
      <c r="B1847" s="25">
        <v>44743</v>
      </c>
      <c r="C1847" t="s">
        <v>67</v>
      </c>
      <c r="D1847" t="s">
        <v>138</v>
      </c>
      <c r="E1847">
        <v>71838</v>
      </c>
      <c r="F1847">
        <v>6</v>
      </c>
    </row>
    <row r="1848" spans="1:6">
      <c r="A1848" t="s">
        <v>9</v>
      </c>
      <c r="B1848" s="25">
        <v>44743</v>
      </c>
      <c r="C1848" t="s">
        <v>67</v>
      </c>
      <c r="D1848" t="s">
        <v>139</v>
      </c>
      <c r="E1848">
        <v>63535</v>
      </c>
      <c r="F1848">
        <v>7</v>
      </c>
    </row>
    <row r="1849" spans="1:6">
      <c r="A1849" t="s">
        <v>9</v>
      </c>
      <c r="B1849" s="25">
        <v>44743</v>
      </c>
      <c r="C1849" t="s">
        <v>67</v>
      </c>
      <c r="D1849" t="s">
        <v>140</v>
      </c>
      <c r="E1849">
        <v>55736</v>
      </c>
      <c r="F1849">
        <v>8</v>
      </c>
    </row>
    <row r="1850" spans="1:6">
      <c r="A1850" t="s">
        <v>9</v>
      </c>
      <c r="B1850" s="25">
        <v>44743</v>
      </c>
      <c r="C1850" t="s">
        <v>67</v>
      </c>
      <c r="D1850" t="s">
        <v>142</v>
      </c>
      <c r="E1850">
        <v>51076</v>
      </c>
      <c r="F1850">
        <v>9</v>
      </c>
    </row>
    <row r="1851" spans="1:6">
      <c r="A1851" t="s">
        <v>9</v>
      </c>
      <c r="B1851" s="25">
        <v>44743</v>
      </c>
      <c r="C1851" t="s">
        <v>67</v>
      </c>
      <c r="D1851" t="s">
        <v>141</v>
      </c>
      <c r="E1851">
        <v>49907</v>
      </c>
      <c r="F1851">
        <v>10</v>
      </c>
    </row>
    <row r="1852" spans="1:6">
      <c r="A1852" t="s">
        <v>9</v>
      </c>
      <c r="B1852" s="25">
        <v>44743</v>
      </c>
      <c r="C1852" t="s">
        <v>78</v>
      </c>
      <c r="D1852" t="s">
        <v>143</v>
      </c>
      <c r="E1852">
        <v>48629</v>
      </c>
      <c r="F1852">
        <v>1</v>
      </c>
    </row>
    <row r="1853" spans="1:6">
      <c r="A1853" t="s">
        <v>9</v>
      </c>
      <c r="B1853" s="25">
        <v>44743</v>
      </c>
      <c r="C1853" t="s">
        <v>78</v>
      </c>
      <c r="D1853" t="s">
        <v>144</v>
      </c>
      <c r="E1853">
        <v>21158</v>
      </c>
      <c r="F1853">
        <v>6</v>
      </c>
    </row>
    <row r="1854" spans="1:6">
      <c r="A1854" t="s">
        <v>9</v>
      </c>
      <c r="B1854" s="25">
        <v>44743</v>
      </c>
      <c r="C1854" t="s">
        <v>78</v>
      </c>
      <c r="D1854" t="s">
        <v>145</v>
      </c>
      <c r="E1854">
        <v>19278</v>
      </c>
      <c r="F1854">
        <v>7</v>
      </c>
    </row>
    <row r="1855" spans="1:6">
      <c r="A1855" t="s">
        <v>9</v>
      </c>
      <c r="B1855" s="25">
        <v>44743</v>
      </c>
      <c r="C1855" t="s">
        <v>78</v>
      </c>
      <c r="D1855" t="s">
        <v>146</v>
      </c>
      <c r="E1855">
        <v>24626</v>
      </c>
      <c r="F1855">
        <v>5</v>
      </c>
    </row>
    <row r="1856" spans="1:6">
      <c r="A1856" t="s">
        <v>9</v>
      </c>
      <c r="B1856" s="25">
        <v>44743</v>
      </c>
      <c r="C1856" t="s">
        <v>78</v>
      </c>
      <c r="D1856" t="s">
        <v>159</v>
      </c>
      <c r="E1856">
        <v>10487</v>
      </c>
      <c r="F1856">
        <v>9</v>
      </c>
    </row>
    <row r="1857" spans="1:6">
      <c r="A1857" t="s">
        <v>9</v>
      </c>
      <c r="B1857" s="25">
        <v>44743</v>
      </c>
      <c r="C1857" t="s">
        <v>78</v>
      </c>
      <c r="D1857" t="s">
        <v>102</v>
      </c>
      <c r="E1857">
        <v>31685</v>
      </c>
      <c r="F1857">
        <v>4</v>
      </c>
    </row>
    <row r="1858" spans="1:6">
      <c r="A1858" t="s">
        <v>9</v>
      </c>
      <c r="B1858" s="25">
        <v>44743</v>
      </c>
      <c r="C1858" t="s">
        <v>78</v>
      </c>
      <c r="D1858" t="s">
        <v>124</v>
      </c>
      <c r="E1858">
        <v>32628</v>
      </c>
      <c r="F1858">
        <v>3</v>
      </c>
    </row>
    <row r="1859" spans="1:6">
      <c r="A1859" t="s">
        <v>9</v>
      </c>
      <c r="B1859" s="25">
        <v>44743</v>
      </c>
      <c r="C1859" t="s">
        <v>78</v>
      </c>
      <c r="D1859" t="s">
        <v>120</v>
      </c>
      <c r="E1859">
        <v>10679</v>
      </c>
      <c r="F1859">
        <v>8</v>
      </c>
    </row>
    <row r="1860" spans="1:6">
      <c r="A1860" t="s">
        <v>9</v>
      </c>
      <c r="B1860" s="25">
        <v>44743</v>
      </c>
      <c r="C1860" t="s">
        <v>78</v>
      </c>
      <c r="D1860" t="s">
        <v>147</v>
      </c>
      <c r="E1860">
        <v>46243</v>
      </c>
      <c r="F1860">
        <v>2</v>
      </c>
    </row>
    <row r="1861" spans="1:6">
      <c r="A1861" t="s">
        <v>9</v>
      </c>
      <c r="B1861" s="25">
        <v>44743</v>
      </c>
      <c r="C1861" t="s">
        <v>78</v>
      </c>
      <c r="D1861" t="s">
        <v>158</v>
      </c>
      <c r="E1861">
        <v>10460</v>
      </c>
      <c r="F1861">
        <v>10</v>
      </c>
    </row>
    <row r="1862" spans="1:6">
      <c r="A1862" t="s">
        <v>13</v>
      </c>
      <c r="B1862" s="25">
        <v>44743</v>
      </c>
      <c r="C1862" t="s">
        <v>67</v>
      </c>
      <c r="D1862" t="s">
        <v>160</v>
      </c>
      <c r="E1862">
        <v>212045</v>
      </c>
      <c r="F1862">
        <v>1</v>
      </c>
    </row>
    <row r="1863" spans="1:6">
      <c r="A1863" t="s">
        <v>13</v>
      </c>
      <c r="B1863" s="25">
        <v>44743</v>
      </c>
      <c r="C1863" t="s">
        <v>67</v>
      </c>
      <c r="D1863" t="s">
        <v>163</v>
      </c>
      <c r="E1863">
        <v>145844</v>
      </c>
      <c r="F1863">
        <v>2</v>
      </c>
    </row>
    <row r="1864" spans="1:6">
      <c r="A1864" t="s">
        <v>13</v>
      </c>
      <c r="B1864" s="25">
        <v>44743</v>
      </c>
      <c r="C1864" t="s">
        <v>67</v>
      </c>
      <c r="D1864" t="s">
        <v>162</v>
      </c>
      <c r="E1864">
        <v>122834</v>
      </c>
      <c r="F1864">
        <v>3</v>
      </c>
    </row>
    <row r="1865" spans="1:6">
      <c r="A1865" t="s">
        <v>13</v>
      </c>
      <c r="B1865" s="25">
        <v>44743</v>
      </c>
      <c r="C1865" t="s">
        <v>67</v>
      </c>
      <c r="D1865" t="s">
        <v>164</v>
      </c>
      <c r="E1865">
        <v>119611</v>
      </c>
      <c r="F1865">
        <v>4</v>
      </c>
    </row>
    <row r="1866" spans="1:6">
      <c r="A1866" t="s">
        <v>13</v>
      </c>
      <c r="B1866" s="25">
        <v>44743</v>
      </c>
      <c r="C1866" t="s">
        <v>67</v>
      </c>
      <c r="D1866" t="s">
        <v>70</v>
      </c>
      <c r="E1866">
        <v>109221</v>
      </c>
      <c r="F1866">
        <v>5</v>
      </c>
    </row>
    <row r="1867" spans="1:6">
      <c r="A1867" t="s">
        <v>13</v>
      </c>
      <c r="B1867" s="25">
        <v>44743</v>
      </c>
      <c r="C1867" t="s">
        <v>67</v>
      </c>
      <c r="D1867" t="s">
        <v>75</v>
      </c>
      <c r="E1867">
        <v>98613</v>
      </c>
      <c r="F1867">
        <v>6</v>
      </c>
    </row>
    <row r="1868" spans="1:6">
      <c r="A1868" t="s">
        <v>13</v>
      </c>
      <c r="B1868" s="25">
        <v>44743</v>
      </c>
      <c r="C1868" t="s">
        <v>67</v>
      </c>
      <c r="D1868" t="s">
        <v>73</v>
      </c>
      <c r="E1868">
        <v>85928</v>
      </c>
      <c r="F1868">
        <v>7</v>
      </c>
    </row>
    <row r="1869" spans="1:6">
      <c r="A1869" t="s">
        <v>13</v>
      </c>
      <c r="B1869" s="25">
        <v>44743</v>
      </c>
      <c r="C1869" t="s">
        <v>67</v>
      </c>
      <c r="D1869" t="s">
        <v>229</v>
      </c>
      <c r="E1869">
        <v>65922</v>
      </c>
      <c r="F1869">
        <v>8</v>
      </c>
    </row>
    <row r="1870" spans="1:6">
      <c r="A1870" t="s">
        <v>13</v>
      </c>
      <c r="B1870" s="25">
        <v>44743</v>
      </c>
      <c r="C1870" t="s">
        <v>67</v>
      </c>
      <c r="D1870" t="s">
        <v>240</v>
      </c>
      <c r="E1870">
        <v>54871</v>
      </c>
      <c r="F1870">
        <v>9</v>
      </c>
    </row>
    <row r="1871" spans="1:6">
      <c r="A1871" t="s">
        <v>13</v>
      </c>
      <c r="B1871" s="25">
        <v>44743</v>
      </c>
      <c r="C1871" t="s">
        <v>67</v>
      </c>
      <c r="D1871" t="s">
        <v>244</v>
      </c>
      <c r="E1871">
        <v>49415</v>
      </c>
      <c r="F1871">
        <v>10</v>
      </c>
    </row>
    <row r="1872" spans="1:6">
      <c r="A1872" t="s">
        <v>13</v>
      </c>
      <c r="B1872" s="25">
        <v>44743</v>
      </c>
      <c r="C1872" t="s">
        <v>78</v>
      </c>
      <c r="D1872" t="s">
        <v>167</v>
      </c>
      <c r="E1872">
        <v>74443</v>
      </c>
      <c r="F1872">
        <v>1</v>
      </c>
    </row>
    <row r="1873" spans="1:6">
      <c r="A1873" t="s">
        <v>13</v>
      </c>
      <c r="B1873" s="25">
        <v>44743</v>
      </c>
      <c r="C1873" t="s">
        <v>78</v>
      </c>
      <c r="D1873" t="s">
        <v>82</v>
      </c>
      <c r="E1873">
        <v>64127</v>
      </c>
      <c r="F1873">
        <v>2</v>
      </c>
    </row>
    <row r="1874" spans="1:6">
      <c r="A1874" t="s">
        <v>13</v>
      </c>
      <c r="B1874" s="25">
        <v>44743</v>
      </c>
      <c r="C1874" t="s">
        <v>78</v>
      </c>
      <c r="D1874" t="s">
        <v>172</v>
      </c>
      <c r="E1874">
        <v>47987</v>
      </c>
      <c r="F1874">
        <v>3</v>
      </c>
    </row>
    <row r="1875" spans="1:6">
      <c r="A1875" t="s">
        <v>13</v>
      </c>
      <c r="B1875" s="25">
        <v>44743</v>
      </c>
      <c r="C1875" t="s">
        <v>78</v>
      </c>
      <c r="D1875" t="s">
        <v>170</v>
      </c>
      <c r="E1875">
        <v>44758</v>
      </c>
      <c r="F1875">
        <v>4</v>
      </c>
    </row>
    <row r="1876" spans="1:6">
      <c r="A1876" t="s">
        <v>13</v>
      </c>
      <c r="B1876" s="25">
        <v>44743</v>
      </c>
      <c r="C1876" t="s">
        <v>78</v>
      </c>
      <c r="D1876" t="s">
        <v>241</v>
      </c>
      <c r="E1876">
        <v>44326</v>
      </c>
      <c r="F1876">
        <v>5</v>
      </c>
    </row>
    <row r="1877" spans="1:6">
      <c r="A1877" t="s">
        <v>13</v>
      </c>
      <c r="B1877" s="25">
        <v>44743</v>
      </c>
      <c r="C1877" t="s">
        <v>78</v>
      </c>
      <c r="D1877" t="s">
        <v>231</v>
      </c>
      <c r="E1877">
        <v>44208</v>
      </c>
      <c r="F1877">
        <v>6</v>
      </c>
    </row>
    <row r="1878" spans="1:6">
      <c r="A1878" t="s">
        <v>13</v>
      </c>
      <c r="B1878" s="25">
        <v>44743</v>
      </c>
      <c r="C1878" t="s">
        <v>78</v>
      </c>
      <c r="D1878" t="s">
        <v>176</v>
      </c>
      <c r="E1878">
        <v>42113</v>
      </c>
      <c r="F1878">
        <v>7</v>
      </c>
    </row>
    <row r="1879" spans="1:6">
      <c r="A1879" t="s">
        <v>13</v>
      </c>
      <c r="B1879" s="25">
        <v>44743</v>
      </c>
      <c r="C1879" t="s">
        <v>78</v>
      </c>
      <c r="D1879" t="s">
        <v>166</v>
      </c>
      <c r="E1879">
        <v>41070</v>
      </c>
      <c r="F1879">
        <v>8</v>
      </c>
    </row>
    <row r="1880" spans="1:6">
      <c r="A1880" t="s">
        <v>13</v>
      </c>
      <c r="B1880" s="25">
        <v>44743</v>
      </c>
      <c r="C1880" t="s">
        <v>78</v>
      </c>
      <c r="D1880" t="s">
        <v>232</v>
      </c>
      <c r="E1880">
        <v>40615</v>
      </c>
      <c r="F1880">
        <v>9</v>
      </c>
    </row>
    <row r="1881" spans="1:6">
      <c r="A1881" t="s">
        <v>13</v>
      </c>
      <c r="B1881" s="25">
        <v>44743</v>
      </c>
      <c r="C1881" t="s">
        <v>78</v>
      </c>
      <c r="D1881" t="s">
        <v>174</v>
      </c>
      <c r="E1881">
        <v>40163</v>
      </c>
      <c r="F1881">
        <v>10</v>
      </c>
    </row>
    <row r="1882" spans="1:6">
      <c r="A1882" t="s">
        <v>10</v>
      </c>
      <c r="B1882" s="25">
        <v>44743</v>
      </c>
      <c r="C1882" t="s">
        <v>67</v>
      </c>
      <c r="D1882" t="s">
        <v>89</v>
      </c>
      <c r="E1882">
        <v>141508</v>
      </c>
      <c r="F1882">
        <v>1</v>
      </c>
    </row>
    <row r="1883" spans="1:6">
      <c r="A1883" t="s">
        <v>10</v>
      </c>
      <c r="B1883" s="25">
        <v>44743</v>
      </c>
      <c r="C1883" t="s">
        <v>67</v>
      </c>
      <c r="D1883" t="s">
        <v>91</v>
      </c>
      <c r="E1883">
        <v>129192</v>
      </c>
      <c r="F1883">
        <v>2</v>
      </c>
    </row>
    <row r="1884" spans="1:6">
      <c r="A1884" t="s">
        <v>10</v>
      </c>
      <c r="B1884" s="25">
        <v>44743</v>
      </c>
      <c r="C1884" t="s">
        <v>67</v>
      </c>
      <c r="D1884" t="s">
        <v>90</v>
      </c>
      <c r="E1884">
        <v>113119</v>
      </c>
      <c r="F1884">
        <v>3</v>
      </c>
    </row>
    <row r="1885" spans="1:6">
      <c r="A1885" t="s">
        <v>10</v>
      </c>
      <c r="B1885" s="25">
        <v>44743</v>
      </c>
      <c r="C1885" t="s">
        <v>67</v>
      </c>
      <c r="D1885" t="s">
        <v>92</v>
      </c>
      <c r="E1885">
        <v>98967</v>
      </c>
      <c r="F1885">
        <v>4</v>
      </c>
    </row>
    <row r="1886" spans="1:6">
      <c r="A1886" t="s">
        <v>10</v>
      </c>
      <c r="B1886" s="25">
        <v>44743</v>
      </c>
      <c r="C1886" t="s">
        <v>67</v>
      </c>
      <c r="D1886" t="s">
        <v>93</v>
      </c>
      <c r="E1886">
        <v>64946</v>
      </c>
      <c r="F1886">
        <v>5</v>
      </c>
    </row>
    <row r="1887" spans="1:6">
      <c r="A1887" t="s">
        <v>10</v>
      </c>
      <c r="B1887" s="25">
        <v>44743</v>
      </c>
      <c r="C1887" t="s">
        <v>67</v>
      </c>
      <c r="D1887" t="s">
        <v>95</v>
      </c>
      <c r="E1887">
        <v>49206</v>
      </c>
      <c r="F1887">
        <v>6</v>
      </c>
    </row>
    <row r="1888" spans="1:6">
      <c r="A1888" t="s">
        <v>10</v>
      </c>
      <c r="B1888" s="25">
        <v>44743</v>
      </c>
      <c r="C1888" t="s">
        <v>67</v>
      </c>
      <c r="D1888" t="s">
        <v>94</v>
      </c>
      <c r="E1888">
        <v>41712</v>
      </c>
      <c r="F1888">
        <v>8</v>
      </c>
    </row>
    <row r="1889" spans="1:6">
      <c r="A1889" t="s">
        <v>10</v>
      </c>
      <c r="B1889" s="25">
        <v>44743</v>
      </c>
      <c r="C1889" t="s">
        <v>67</v>
      </c>
      <c r="D1889" t="s">
        <v>98</v>
      </c>
      <c r="E1889">
        <v>48538</v>
      </c>
      <c r="F1889">
        <v>7</v>
      </c>
    </row>
    <row r="1890" spans="1:6">
      <c r="A1890" t="s">
        <v>10</v>
      </c>
      <c r="B1890" s="25">
        <v>44743</v>
      </c>
      <c r="C1890" t="s">
        <v>67</v>
      </c>
      <c r="D1890" t="s">
        <v>96</v>
      </c>
      <c r="E1890">
        <v>40495</v>
      </c>
      <c r="F1890">
        <v>9</v>
      </c>
    </row>
    <row r="1891" spans="1:6">
      <c r="A1891" t="s">
        <v>10</v>
      </c>
      <c r="B1891" s="25">
        <v>44743</v>
      </c>
      <c r="C1891" t="s">
        <v>67</v>
      </c>
      <c r="D1891" t="s">
        <v>97</v>
      </c>
      <c r="E1891">
        <v>40167</v>
      </c>
      <c r="F1891">
        <v>10</v>
      </c>
    </row>
    <row r="1892" spans="1:6">
      <c r="A1892" t="s">
        <v>10</v>
      </c>
      <c r="B1892" s="25">
        <v>44743</v>
      </c>
      <c r="C1892" t="s">
        <v>78</v>
      </c>
      <c r="D1892" t="s">
        <v>100</v>
      </c>
      <c r="E1892">
        <v>31724</v>
      </c>
      <c r="F1892">
        <v>3</v>
      </c>
    </row>
    <row r="1893" spans="1:6">
      <c r="A1893" t="s">
        <v>10</v>
      </c>
      <c r="B1893" s="25">
        <v>44743</v>
      </c>
      <c r="C1893" t="s">
        <v>78</v>
      </c>
      <c r="D1893" t="s">
        <v>101</v>
      </c>
      <c r="E1893">
        <v>40198</v>
      </c>
      <c r="F1893">
        <v>2</v>
      </c>
    </row>
    <row r="1894" spans="1:6">
      <c r="A1894" t="s">
        <v>10</v>
      </c>
      <c r="B1894" s="25">
        <v>44743</v>
      </c>
      <c r="C1894" t="s">
        <v>78</v>
      </c>
      <c r="D1894" t="s">
        <v>102</v>
      </c>
      <c r="E1894">
        <v>31588</v>
      </c>
      <c r="F1894">
        <v>4</v>
      </c>
    </row>
    <row r="1895" spans="1:6">
      <c r="A1895" t="s">
        <v>10</v>
      </c>
      <c r="B1895" s="25">
        <v>44743</v>
      </c>
      <c r="C1895" t="s">
        <v>78</v>
      </c>
      <c r="D1895" t="s">
        <v>106</v>
      </c>
      <c r="E1895">
        <v>42604</v>
      </c>
      <c r="F1895">
        <v>1</v>
      </c>
    </row>
    <row r="1896" spans="1:6">
      <c r="A1896" t="s">
        <v>10</v>
      </c>
      <c r="B1896" s="25">
        <v>44743</v>
      </c>
      <c r="C1896" t="s">
        <v>78</v>
      </c>
      <c r="D1896" t="s">
        <v>104</v>
      </c>
      <c r="E1896">
        <v>24318</v>
      </c>
      <c r="F1896">
        <v>6</v>
      </c>
    </row>
    <row r="1897" spans="1:6">
      <c r="A1897" t="s">
        <v>10</v>
      </c>
      <c r="B1897" s="25">
        <v>44743</v>
      </c>
      <c r="C1897" t="s">
        <v>78</v>
      </c>
      <c r="D1897" t="s">
        <v>103</v>
      </c>
      <c r="E1897">
        <v>21428</v>
      </c>
      <c r="F1897">
        <v>7</v>
      </c>
    </row>
    <row r="1898" spans="1:6">
      <c r="A1898" t="s">
        <v>10</v>
      </c>
      <c r="B1898" s="25">
        <v>44743</v>
      </c>
      <c r="C1898" t="s">
        <v>78</v>
      </c>
      <c r="D1898" t="s">
        <v>99</v>
      </c>
      <c r="E1898">
        <v>8413</v>
      </c>
      <c r="F1898">
        <v>10</v>
      </c>
    </row>
    <row r="1899" spans="1:6">
      <c r="A1899" t="s">
        <v>10</v>
      </c>
      <c r="B1899" s="25">
        <v>44743</v>
      </c>
      <c r="C1899" t="s">
        <v>78</v>
      </c>
      <c r="D1899" t="s">
        <v>105</v>
      </c>
      <c r="E1899">
        <v>30536</v>
      </c>
      <c r="F1899">
        <v>5</v>
      </c>
    </row>
    <row r="1900" spans="1:6">
      <c r="A1900" t="s">
        <v>10</v>
      </c>
      <c r="B1900" s="25">
        <v>44743</v>
      </c>
      <c r="C1900" t="s">
        <v>78</v>
      </c>
      <c r="D1900" t="s">
        <v>248</v>
      </c>
      <c r="E1900">
        <v>12832</v>
      </c>
      <c r="F1900">
        <v>8</v>
      </c>
    </row>
    <row r="1901" spans="1:6">
      <c r="A1901" t="s">
        <v>10</v>
      </c>
      <c r="B1901" s="25">
        <v>44743</v>
      </c>
      <c r="C1901" t="s">
        <v>78</v>
      </c>
      <c r="D1901" t="s">
        <v>151</v>
      </c>
      <c r="E1901">
        <v>9030</v>
      </c>
      <c r="F1901">
        <v>9</v>
      </c>
    </row>
    <row r="1902" spans="1:6">
      <c r="A1902" t="s">
        <v>3</v>
      </c>
      <c r="B1902" s="25">
        <v>44774</v>
      </c>
      <c r="C1902" t="s">
        <v>67</v>
      </c>
      <c r="D1902" t="s">
        <v>226</v>
      </c>
      <c r="E1902">
        <v>150967</v>
      </c>
      <c r="F1902">
        <v>1</v>
      </c>
    </row>
    <row r="1903" spans="1:6">
      <c r="A1903" t="s">
        <v>3</v>
      </c>
      <c r="B1903" s="25">
        <v>44774</v>
      </c>
      <c r="C1903" t="s">
        <v>67</v>
      </c>
      <c r="D1903" t="s">
        <v>227</v>
      </c>
      <c r="E1903">
        <v>87111</v>
      </c>
      <c r="F1903">
        <v>2</v>
      </c>
    </row>
    <row r="1904" spans="1:6">
      <c r="A1904" t="s">
        <v>3</v>
      </c>
      <c r="B1904" s="25">
        <v>44774</v>
      </c>
      <c r="C1904" t="s">
        <v>67</v>
      </c>
      <c r="D1904" t="s">
        <v>228</v>
      </c>
      <c r="E1904">
        <v>84441</v>
      </c>
      <c r="F1904">
        <v>3</v>
      </c>
    </row>
    <row r="1905" spans="1:6">
      <c r="A1905" t="s">
        <v>3</v>
      </c>
      <c r="B1905" s="25">
        <v>44774</v>
      </c>
      <c r="C1905" t="s">
        <v>67</v>
      </c>
      <c r="D1905" t="s">
        <v>202</v>
      </c>
      <c r="E1905">
        <v>71465</v>
      </c>
      <c r="F1905">
        <v>4</v>
      </c>
    </row>
    <row r="1906" spans="1:6">
      <c r="A1906" t="s">
        <v>3</v>
      </c>
      <c r="B1906" s="25">
        <v>44774</v>
      </c>
      <c r="C1906" t="s">
        <v>67</v>
      </c>
      <c r="D1906" t="s">
        <v>210</v>
      </c>
      <c r="E1906">
        <v>67027</v>
      </c>
      <c r="F1906">
        <v>5</v>
      </c>
    </row>
    <row r="1907" spans="1:6">
      <c r="A1907" t="s">
        <v>3</v>
      </c>
      <c r="B1907" s="25">
        <v>44774</v>
      </c>
      <c r="C1907" t="s">
        <v>67</v>
      </c>
      <c r="D1907" t="s">
        <v>208</v>
      </c>
      <c r="E1907">
        <v>55878</v>
      </c>
      <c r="F1907">
        <v>6</v>
      </c>
    </row>
    <row r="1908" spans="1:6">
      <c r="A1908" t="s">
        <v>3</v>
      </c>
      <c r="B1908" s="25">
        <v>44774</v>
      </c>
      <c r="C1908" t="s">
        <v>67</v>
      </c>
      <c r="D1908" t="s">
        <v>211</v>
      </c>
      <c r="E1908">
        <v>50405</v>
      </c>
      <c r="F1908">
        <v>7</v>
      </c>
    </row>
    <row r="1909" spans="1:6">
      <c r="A1909" t="s">
        <v>3</v>
      </c>
      <c r="B1909" s="25">
        <v>44774</v>
      </c>
      <c r="C1909" t="s">
        <v>67</v>
      </c>
      <c r="D1909" t="s">
        <v>181</v>
      </c>
      <c r="E1909">
        <v>44735</v>
      </c>
      <c r="F1909">
        <v>8</v>
      </c>
    </row>
    <row r="1910" spans="1:6">
      <c r="A1910" t="s">
        <v>3</v>
      </c>
      <c r="B1910" s="25">
        <v>44774</v>
      </c>
      <c r="C1910" t="s">
        <v>67</v>
      </c>
      <c r="D1910" t="s">
        <v>207</v>
      </c>
      <c r="E1910">
        <v>36049</v>
      </c>
      <c r="F1910">
        <v>9</v>
      </c>
    </row>
    <row r="1911" spans="1:6">
      <c r="A1911" t="s">
        <v>3</v>
      </c>
      <c r="B1911" s="25">
        <v>44774</v>
      </c>
      <c r="C1911" t="s">
        <v>67</v>
      </c>
      <c r="D1911" t="s">
        <v>182</v>
      </c>
      <c r="E1911">
        <v>35881</v>
      </c>
      <c r="F1911">
        <v>10</v>
      </c>
    </row>
    <row r="1912" spans="1:6">
      <c r="A1912" t="s">
        <v>3</v>
      </c>
      <c r="B1912" s="25">
        <v>44774</v>
      </c>
      <c r="C1912" t="s">
        <v>78</v>
      </c>
      <c r="D1912" t="s">
        <v>224</v>
      </c>
      <c r="E1912">
        <v>87048</v>
      </c>
      <c r="F1912">
        <v>1</v>
      </c>
    </row>
    <row r="1913" spans="1:6">
      <c r="A1913" t="s">
        <v>3</v>
      </c>
      <c r="B1913" s="25">
        <v>44774</v>
      </c>
      <c r="C1913" t="s">
        <v>78</v>
      </c>
      <c r="D1913" t="s">
        <v>194</v>
      </c>
      <c r="E1913">
        <v>71400</v>
      </c>
      <c r="F1913">
        <v>2</v>
      </c>
    </row>
    <row r="1914" spans="1:6">
      <c r="A1914" t="s">
        <v>3</v>
      </c>
      <c r="B1914" s="25">
        <v>44774</v>
      </c>
      <c r="C1914" t="s">
        <v>78</v>
      </c>
      <c r="D1914" t="s">
        <v>193</v>
      </c>
      <c r="E1914">
        <v>57991</v>
      </c>
      <c r="F1914">
        <v>3</v>
      </c>
    </row>
    <row r="1915" spans="1:6">
      <c r="A1915" t="s">
        <v>3</v>
      </c>
      <c r="B1915" s="25">
        <v>44774</v>
      </c>
      <c r="C1915" t="s">
        <v>78</v>
      </c>
      <c r="D1915" t="s">
        <v>191</v>
      </c>
      <c r="E1915">
        <v>47452</v>
      </c>
      <c r="F1915">
        <v>4</v>
      </c>
    </row>
    <row r="1916" spans="1:6">
      <c r="A1916" t="s">
        <v>3</v>
      </c>
      <c r="B1916" s="25">
        <v>44774</v>
      </c>
      <c r="C1916" t="s">
        <v>78</v>
      </c>
      <c r="D1916" t="s">
        <v>223</v>
      </c>
      <c r="E1916">
        <v>46717</v>
      </c>
      <c r="F1916">
        <v>5</v>
      </c>
    </row>
    <row r="1917" spans="1:6">
      <c r="A1917" t="s">
        <v>3</v>
      </c>
      <c r="B1917" s="25">
        <v>44774</v>
      </c>
      <c r="C1917" t="s">
        <v>78</v>
      </c>
      <c r="D1917" t="s">
        <v>192</v>
      </c>
      <c r="E1917">
        <v>44307</v>
      </c>
      <c r="F1917">
        <v>6</v>
      </c>
    </row>
    <row r="1918" spans="1:6">
      <c r="A1918" t="s">
        <v>3</v>
      </c>
      <c r="B1918" s="25">
        <v>44774</v>
      </c>
      <c r="C1918" t="s">
        <v>78</v>
      </c>
      <c r="D1918" t="s">
        <v>196</v>
      </c>
      <c r="E1918">
        <v>26561</v>
      </c>
      <c r="F1918">
        <v>7</v>
      </c>
    </row>
    <row r="1919" spans="1:6">
      <c r="A1919" t="s">
        <v>3</v>
      </c>
      <c r="B1919" s="25">
        <v>44774</v>
      </c>
      <c r="C1919" t="s">
        <v>78</v>
      </c>
      <c r="D1919" t="s">
        <v>200</v>
      </c>
      <c r="E1919">
        <v>26400</v>
      </c>
      <c r="F1919">
        <v>8</v>
      </c>
    </row>
    <row r="1920" spans="1:6">
      <c r="A1920" t="s">
        <v>3</v>
      </c>
      <c r="B1920" s="25">
        <v>44774</v>
      </c>
      <c r="C1920" t="s">
        <v>78</v>
      </c>
      <c r="D1920" t="s">
        <v>238</v>
      </c>
      <c r="E1920">
        <v>25629</v>
      </c>
      <c r="F1920">
        <v>9</v>
      </c>
    </row>
    <row r="1921" spans="1:6">
      <c r="A1921" t="s">
        <v>3</v>
      </c>
      <c r="B1921" s="25">
        <v>44774</v>
      </c>
      <c r="C1921" t="s">
        <v>78</v>
      </c>
      <c r="D1921" t="s">
        <v>236</v>
      </c>
      <c r="E1921">
        <v>25590</v>
      </c>
      <c r="F1921">
        <v>10</v>
      </c>
    </row>
    <row r="1922" spans="1:6">
      <c r="A1922" t="s">
        <v>7</v>
      </c>
      <c r="B1922" s="25">
        <v>44774</v>
      </c>
      <c r="C1922" t="s">
        <v>67</v>
      </c>
      <c r="D1922" t="s">
        <v>109</v>
      </c>
      <c r="E1922">
        <v>73483</v>
      </c>
      <c r="F1922">
        <v>3</v>
      </c>
    </row>
    <row r="1923" spans="1:6">
      <c r="A1923" t="s">
        <v>7</v>
      </c>
      <c r="B1923" s="25">
        <v>44774</v>
      </c>
      <c r="C1923" t="s">
        <v>67</v>
      </c>
      <c r="D1923" t="s">
        <v>110</v>
      </c>
      <c r="E1923">
        <v>142043</v>
      </c>
      <c r="F1923">
        <v>1</v>
      </c>
    </row>
    <row r="1924" spans="1:6">
      <c r="A1924" t="s">
        <v>7</v>
      </c>
      <c r="B1924" s="25">
        <v>44774</v>
      </c>
      <c r="C1924" t="s">
        <v>67</v>
      </c>
      <c r="D1924" t="s">
        <v>111</v>
      </c>
      <c r="E1924">
        <v>67247</v>
      </c>
      <c r="F1924">
        <v>5</v>
      </c>
    </row>
    <row r="1925" spans="1:6">
      <c r="A1925" t="s">
        <v>7</v>
      </c>
      <c r="B1925" s="25">
        <v>44774</v>
      </c>
      <c r="C1925" t="s">
        <v>67</v>
      </c>
      <c r="D1925" t="s">
        <v>112</v>
      </c>
      <c r="E1925">
        <v>68951</v>
      </c>
      <c r="F1925">
        <v>4</v>
      </c>
    </row>
    <row r="1926" spans="1:6">
      <c r="A1926" t="s">
        <v>7</v>
      </c>
      <c r="B1926" s="25">
        <v>44774</v>
      </c>
      <c r="C1926" t="s">
        <v>67</v>
      </c>
      <c r="D1926" t="s">
        <v>113</v>
      </c>
      <c r="E1926">
        <v>39100</v>
      </c>
      <c r="F1926">
        <v>9</v>
      </c>
    </row>
    <row r="1927" spans="1:6">
      <c r="A1927" t="s">
        <v>7</v>
      </c>
      <c r="B1927" s="25">
        <v>44774</v>
      </c>
      <c r="C1927" t="s">
        <v>67</v>
      </c>
      <c r="D1927" t="s">
        <v>114</v>
      </c>
      <c r="E1927">
        <v>47888</v>
      </c>
      <c r="F1927">
        <v>7</v>
      </c>
    </row>
    <row r="1928" spans="1:6">
      <c r="A1928" t="s">
        <v>7</v>
      </c>
      <c r="B1928" s="25">
        <v>44774</v>
      </c>
      <c r="C1928" t="s">
        <v>67</v>
      </c>
      <c r="D1928" t="s">
        <v>115</v>
      </c>
      <c r="E1928">
        <v>44645</v>
      </c>
      <c r="F1928">
        <v>8</v>
      </c>
    </row>
    <row r="1929" spans="1:6">
      <c r="A1929" t="s">
        <v>7</v>
      </c>
      <c r="B1929" s="25">
        <v>44774</v>
      </c>
      <c r="C1929" t="s">
        <v>67</v>
      </c>
      <c r="D1929" t="s">
        <v>116</v>
      </c>
      <c r="E1929">
        <v>50483</v>
      </c>
      <c r="F1929">
        <v>6</v>
      </c>
    </row>
    <row r="1930" spans="1:6">
      <c r="A1930" t="s">
        <v>7</v>
      </c>
      <c r="B1930" s="25">
        <v>44774</v>
      </c>
      <c r="C1930" t="s">
        <v>67</v>
      </c>
      <c r="D1930" t="s">
        <v>117</v>
      </c>
      <c r="E1930">
        <v>78140</v>
      </c>
      <c r="F1930">
        <v>2</v>
      </c>
    </row>
    <row r="1931" spans="1:6">
      <c r="A1931" t="s">
        <v>7</v>
      </c>
      <c r="B1931" s="25">
        <v>44774</v>
      </c>
      <c r="C1931" t="s">
        <v>67</v>
      </c>
      <c r="D1931" t="s">
        <v>118</v>
      </c>
      <c r="E1931">
        <v>21296</v>
      </c>
      <c r="F1931">
        <v>10</v>
      </c>
    </row>
    <row r="1932" spans="1:6">
      <c r="A1932" t="s">
        <v>7</v>
      </c>
      <c r="B1932" s="25">
        <v>44774</v>
      </c>
      <c r="C1932" t="s">
        <v>78</v>
      </c>
      <c r="D1932" t="s">
        <v>119</v>
      </c>
      <c r="E1932">
        <v>22351</v>
      </c>
      <c r="F1932">
        <v>4</v>
      </c>
    </row>
    <row r="1933" spans="1:6">
      <c r="A1933" t="s">
        <v>7</v>
      </c>
      <c r="B1933" s="25">
        <v>44774</v>
      </c>
      <c r="C1933" t="s">
        <v>78</v>
      </c>
      <c r="D1933" t="s">
        <v>120</v>
      </c>
      <c r="E1933">
        <v>10257</v>
      </c>
      <c r="F1933">
        <v>9</v>
      </c>
    </row>
    <row r="1934" spans="1:6">
      <c r="A1934" t="s">
        <v>7</v>
      </c>
      <c r="B1934" s="25">
        <v>44774</v>
      </c>
      <c r="C1934" t="s">
        <v>78</v>
      </c>
      <c r="D1934" t="s">
        <v>121</v>
      </c>
      <c r="E1934">
        <v>18755</v>
      </c>
      <c r="F1934">
        <v>7</v>
      </c>
    </row>
    <row r="1935" spans="1:6">
      <c r="A1935" t="s">
        <v>7</v>
      </c>
      <c r="B1935" s="25">
        <v>44774</v>
      </c>
      <c r="C1935" t="s">
        <v>78</v>
      </c>
      <c r="D1935" t="s">
        <v>122</v>
      </c>
      <c r="E1935">
        <v>18796</v>
      </c>
      <c r="F1935">
        <v>6</v>
      </c>
    </row>
    <row r="1936" spans="1:6">
      <c r="A1936" t="s">
        <v>7</v>
      </c>
      <c r="B1936" s="25">
        <v>44774</v>
      </c>
      <c r="C1936" t="s">
        <v>78</v>
      </c>
      <c r="D1936" t="s">
        <v>123</v>
      </c>
      <c r="E1936">
        <v>24735</v>
      </c>
      <c r="F1936">
        <v>3</v>
      </c>
    </row>
    <row r="1937" spans="1:6">
      <c r="A1937" t="s">
        <v>7</v>
      </c>
      <c r="B1937" s="25">
        <v>44774</v>
      </c>
      <c r="C1937" t="s">
        <v>78</v>
      </c>
      <c r="D1937" t="s">
        <v>124</v>
      </c>
      <c r="E1937">
        <v>32833</v>
      </c>
      <c r="F1937">
        <v>1</v>
      </c>
    </row>
    <row r="1938" spans="1:6">
      <c r="A1938" t="s">
        <v>7</v>
      </c>
      <c r="B1938" s="25">
        <v>44774</v>
      </c>
      <c r="C1938" t="s">
        <v>78</v>
      </c>
      <c r="D1938" t="s">
        <v>125</v>
      </c>
      <c r="E1938">
        <v>9144</v>
      </c>
      <c r="F1938">
        <v>10</v>
      </c>
    </row>
    <row r="1939" spans="1:6">
      <c r="A1939" t="s">
        <v>7</v>
      </c>
      <c r="B1939" s="25">
        <v>44774</v>
      </c>
      <c r="C1939" t="s">
        <v>78</v>
      </c>
      <c r="D1939" t="s">
        <v>126</v>
      </c>
      <c r="E1939">
        <v>27261</v>
      </c>
      <c r="F1939">
        <v>2</v>
      </c>
    </row>
    <row r="1940" spans="1:6">
      <c r="A1940" t="s">
        <v>7</v>
      </c>
      <c r="B1940" s="25">
        <v>44774</v>
      </c>
      <c r="C1940" t="s">
        <v>78</v>
      </c>
      <c r="D1940" t="s">
        <v>127</v>
      </c>
      <c r="E1940">
        <v>20427</v>
      </c>
      <c r="F1940">
        <v>5</v>
      </c>
    </row>
    <row r="1941" spans="1:6">
      <c r="A1941" t="s">
        <v>7</v>
      </c>
      <c r="B1941" s="25">
        <v>44774</v>
      </c>
      <c r="C1941" t="s">
        <v>78</v>
      </c>
      <c r="D1941" t="s">
        <v>128</v>
      </c>
      <c r="E1941">
        <v>17445</v>
      </c>
      <c r="F1941">
        <v>8</v>
      </c>
    </row>
    <row r="1942" spans="1:6">
      <c r="A1942" t="s">
        <v>9</v>
      </c>
      <c r="B1942" s="25">
        <v>44774</v>
      </c>
      <c r="C1942" t="s">
        <v>67</v>
      </c>
      <c r="D1942" t="s">
        <v>133</v>
      </c>
      <c r="E1942">
        <v>137753</v>
      </c>
      <c r="F1942">
        <v>1</v>
      </c>
    </row>
    <row r="1943" spans="1:6">
      <c r="A1943" t="s">
        <v>9</v>
      </c>
      <c r="B1943" s="25">
        <v>44774</v>
      </c>
      <c r="C1943" t="s">
        <v>67</v>
      </c>
      <c r="D1943" t="s">
        <v>135</v>
      </c>
      <c r="E1943">
        <v>129173</v>
      </c>
      <c r="F1943">
        <v>2</v>
      </c>
    </row>
    <row r="1944" spans="1:6">
      <c r="A1944" t="s">
        <v>9</v>
      </c>
      <c r="B1944" s="25">
        <v>44774</v>
      </c>
      <c r="C1944" t="s">
        <v>67</v>
      </c>
      <c r="D1944" t="s">
        <v>134</v>
      </c>
      <c r="E1944">
        <v>125593</v>
      </c>
      <c r="F1944">
        <v>3</v>
      </c>
    </row>
    <row r="1945" spans="1:6">
      <c r="A1945" t="s">
        <v>9</v>
      </c>
      <c r="B1945" s="25">
        <v>44774</v>
      </c>
      <c r="C1945" t="s">
        <v>67</v>
      </c>
      <c r="D1945" t="s">
        <v>136</v>
      </c>
      <c r="E1945">
        <v>109178</v>
      </c>
      <c r="F1945">
        <v>4</v>
      </c>
    </row>
    <row r="1946" spans="1:6">
      <c r="A1946" t="s">
        <v>9</v>
      </c>
      <c r="B1946" s="25">
        <v>44774</v>
      </c>
      <c r="C1946" t="s">
        <v>67</v>
      </c>
      <c r="D1946" t="s">
        <v>137</v>
      </c>
      <c r="E1946">
        <v>95894</v>
      </c>
      <c r="F1946">
        <v>5</v>
      </c>
    </row>
    <row r="1947" spans="1:6">
      <c r="A1947" t="s">
        <v>9</v>
      </c>
      <c r="B1947" s="25">
        <v>44774</v>
      </c>
      <c r="C1947" t="s">
        <v>67</v>
      </c>
      <c r="D1947" t="s">
        <v>138</v>
      </c>
      <c r="E1947">
        <v>71838</v>
      </c>
      <c r="F1947">
        <v>6</v>
      </c>
    </row>
    <row r="1948" spans="1:6">
      <c r="A1948" t="s">
        <v>9</v>
      </c>
      <c r="B1948" s="25">
        <v>44774</v>
      </c>
      <c r="C1948" t="s">
        <v>67</v>
      </c>
      <c r="D1948" t="s">
        <v>139</v>
      </c>
      <c r="E1948">
        <v>63535</v>
      </c>
      <c r="F1948">
        <v>7</v>
      </c>
    </row>
    <row r="1949" spans="1:6">
      <c r="A1949" t="s">
        <v>9</v>
      </c>
      <c r="B1949" s="25">
        <v>44774</v>
      </c>
      <c r="C1949" t="s">
        <v>67</v>
      </c>
      <c r="D1949" t="s">
        <v>140</v>
      </c>
      <c r="E1949">
        <v>55736</v>
      </c>
      <c r="F1949">
        <v>8</v>
      </c>
    </row>
    <row r="1950" spans="1:6">
      <c r="A1950" t="s">
        <v>9</v>
      </c>
      <c r="B1950" s="25">
        <v>44774</v>
      </c>
      <c r="C1950" t="s">
        <v>67</v>
      </c>
      <c r="D1950" t="s">
        <v>142</v>
      </c>
      <c r="E1950">
        <v>51076</v>
      </c>
      <c r="F1950">
        <v>9</v>
      </c>
    </row>
    <row r="1951" spans="1:6">
      <c r="A1951" t="s">
        <v>9</v>
      </c>
      <c r="B1951" s="25">
        <v>44774</v>
      </c>
      <c r="C1951" t="s">
        <v>67</v>
      </c>
      <c r="D1951" t="s">
        <v>141</v>
      </c>
      <c r="E1951">
        <v>49907</v>
      </c>
      <c r="F1951">
        <v>10</v>
      </c>
    </row>
    <row r="1952" spans="1:6">
      <c r="A1952" t="s">
        <v>9</v>
      </c>
      <c r="B1952" s="25">
        <v>44774</v>
      </c>
      <c r="C1952" t="s">
        <v>78</v>
      </c>
      <c r="D1952" t="s">
        <v>124</v>
      </c>
      <c r="E1952">
        <v>51415</v>
      </c>
      <c r="F1952">
        <v>1</v>
      </c>
    </row>
    <row r="1953" spans="1:6">
      <c r="A1953" t="s">
        <v>9</v>
      </c>
      <c r="B1953" s="25">
        <v>44774</v>
      </c>
      <c r="C1953" t="s">
        <v>78</v>
      </c>
      <c r="D1953" t="s">
        <v>147</v>
      </c>
      <c r="E1953">
        <v>28524</v>
      </c>
      <c r="F1953">
        <v>2</v>
      </c>
    </row>
    <row r="1954" spans="1:6">
      <c r="A1954" t="s">
        <v>9</v>
      </c>
      <c r="B1954" s="25">
        <v>44774</v>
      </c>
      <c r="C1954" t="s">
        <v>78</v>
      </c>
      <c r="D1954" t="s">
        <v>144</v>
      </c>
      <c r="E1954">
        <v>24070</v>
      </c>
      <c r="F1954">
        <v>3</v>
      </c>
    </row>
    <row r="1955" spans="1:6">
      <c r="A1955" t="s">
        <v>9</v>
      </c>
      <c r="B1955" s="25">
        <v>44774</v>
      </c>
      <c r="C1955" t="s">
        <v>78</v>
      </c>
      <c r="D1955" t="s">
        <v>102</v>
      </c>
      <c r="E1955">
        <v>22382</v>
      </c>
      <c r="F1955">
        <v>4</v>
      </c>
    </row>
    <row r="1956" spans="1:6">
      <c r="A1956" t="s">
        <v>9</v>
      </c>
      <c r="B1956" s="25">
        <v>44774</v>
      </c>
      <c r="C1956" t="s">
        <v>78</v>
      </c>
      <c r="D1956" t="s">
        <v>143</v>
      </c>
      <c r="E1956">
        <v>20405</v>
      </c>
      <c r="F1956">
        <v>5</v>
      </c>
    </row>
    <row r="1957" spans="1:6">
      <c r="A1957" t="s">
        <v>9</v>
      </c>
      <c r="B1957" s="25">
        <v>44774</v>
      </c>
      <c r="C1957" t="s">
        <v>78</v>
      </c>
      <c r="D1957" t="s">
        <v>145</v>
      </c>
      <c r="E1957">
        <v>15734</v>
      </c>
      <c r="F1957">
        <v>6</v>
      </c>
    </row>
    <row r="1958" spans="1:6">
      <c r="A1958" t="s">
        <v>9</v>
      </c>
      <c r="B1958" s="25">
        <v>44774</v>
      </c>
      <c r="C1958" t="s">
        <v>78</v>
      </c>
      <c r="D1958" t="s">
        <v>159</v>
      </c>
      <c r="E1958">
        <v>12225</v>
      </c>
      <c r="F1958">
        <v>7</v>
      </c>
    </row>
    <row r="1959" spans="1:6">
      <c r="A1959" t="s">
        <v>9</v>
      </c>
      <c r="B1959" s="25">
        <v>44774</v>
      </c>
      <c r="C1959" t="s">
        <v>78</v>
      </c>
      <c r="D1959" t="s">
        <v>120</v>
      </c>
      <c r="E1959">
        <v>10758</v>
      </c>
      <c r="F1959">
        <v>8</v>
      </c>
    </row>
    <row r="1960" spans="1:6">
      <c r="A1960" t="s">
        <v>9</v>
      </c>
      <c r="B1960" s="25">
        <v>44774</v>
      </c>
      <c r="C1960" t="s">
        <v>78</v>
      </c>
      <c r="D1960" t="s">
        <v>158</v>
      </c>
      <c r="E1960">
        <v>8721</v>
      </c>
      <c r="F1960">
        <v>9</v>
      </c>
    </row>
    <row r="1961" spans="1:6">
      <c r="A1961" t="s">
        <v>9</v>
      </c>
      <c r="B1961" s="25">
        <v>44774</v>
      </c>
      <c r="C1961" t="s">
        <v>78</v>
      </c>
      <c r="D1961" t="s">
        <v>155</v>
      </c>
      <c r="E1961">
        <v>8607</v>
      </c>
      <c r="F1961">
        <v>10</v>
      </c>
    </row>
    <row r="1962" spans="1:6" ht="16.2">
      <c r="A1962" t="s">
        <v>13</v>
      </c>
      <c r="B1962" s="25">
        <v>44774</v>
      </c>
      <c r="C1962" t="s">
        <v>67</v>
      </c>
      <c r="D1962" t="s">
        <v>160</v>
      </c>
      <c r="E1962" s="93">
        <v>239544</v>
      </c>
      <c r="F1962">
        <v>1</v>
      </c>
    </row>
    <row r="1963" spans="1:6" ht="16.2">
      <c r="A1963" t="s">
        <v>13</v>
      </c>
      <c r="B1963" s="25">
        <v>44774</v>
      </c>
      <c r="C1963" t="s">
        <v>67</v>
      </c>
      <c r="D1963" t="s">
        <v>163</v>
      </c>
      <c r="E1963" s="93">
        <v>147813</v>
      </c>
      <c r="F1963">
        <v>2</v>
      </c>
    </row>
    <row r="1964" spans="1:6" ht="16.2">
      <c r="A1964" t="s">
        <v>13</v>
      </c>
      <c r="B1964" s="25">
        <v>44774</v>
      </c>
      <c r="C1964" t="s">
        <v>67</v>
      </c>
      <c r="D1964" t="s">
        <v>162</v>
      </c>
      <c r="E1964" s="93">
        <v>107884</v>
      </c>
      <c r="F1964">
        <v>4</v>
      </c>
    </row>
    <row r="1965" spans="1:6" ht="16.2">
      <c r="A1965" t="s">
        <v>13</v>
      </c>
      <c r="B1965" s="25">
        <v>44774</v>
      </c>
      <c r="C1965" t="s">
        <v>67</v>
      </c>
      <c r="D1965" t="s">
        <v>164</v>
      </c>
      <c r="E1965" s="93">
        <v>129620</v>
      </c>
      <c r="F1965">
        <v>3</v>
      </c>
    </row>
    <row r="1966" spans="1:6" ht="16.2">
      <c r="A1966" t="s">
        <v>13</v>
      </c>
      <c r="B1966" s="25">
        <v>44774</v>
      </c>
      <c r="C1966" t="s">
        <v>67</v>
      </c>
      <c r="D1966" t="s">
        <v>70</v>
      </c>
      <c r="E1966" s="93">
        <v>84841</v>
      </c>
      <c r="F1966">
        <v>7</v>
      </c>
    </row>
    <row r="1967" spans="1:6" ht="16.2">
      <c r="A1967" t="s">
        <v>13</v>
      </c>
      <c r="B1967" s="25">
        <v>44774</v>
      </c>
      <c r="C1967" t="s">
        <v>67</v>
      </c>
      <c r="D1967" t="s">
        <v>75</v>
      </c>
      <c r="E1967" s="93">
        <v>92837</v>
      </c>
      <c r="F1967">
        <v>5</v>
      </c>
    </row>
    <row r="1968" spans="1:6" ht="16.2">
      <c r="A1968" t="s">
        <v>13</v>
      </c>
      <c r="B1968" s="25">
        <v>44774</v>
      </c>
      <c r="C1968" t="s">
        <v>67</v>
      </c>
      <c r="D1968" t="s">
        <v>73</v>
      </c>
      <c r="E1968" s="93">
        <v>85525</v>
      </c>
      <c r="F1968">
        <v>6</v>
      </c>
    </row>
    <row r="1969" spans="1:6" ht="16.2">
      <c r="A1969" t="s">
        <v>13</v>
      </c>
      <c r="B1969" s="25">
        <v>44774</v>
      </c>
      <c r="C1969" t="s">
        <v>67</v>
      </c>
      <c r="D1969" t="s">
        <v>229</v>
      </c>
      <c r="E1969" s="93">
        <v>61045</v>
      </c>
      <c r="F1969">
        <v>8</v>
      </c>
    </row>
    <row r="1970" spans="1:6" ht="16.2">
      <c r="A1970" t="s">
        <v>13</v>
      </c>
      <c r="B1970" s="25">
        <v>44774</v>
      </c>
      <c r="C1970" t="s">
        <v>67</v>
      </c>
      <c r="D1970" t="s">
        <v>240</v>
      </c>
      <c r="E1970" s="93">
        <v>59466</v>
      </c>
      <c r="F1970">
        <v>9</v>
      </c>
    </row>
    <row r="1971" spans="1:6" ht="16.2">
      <c r="A1971" t="s">
        <v>13</v>
      </c>
      <c r="B1971" s="25">
        <v>44774</v>
      </c>
      <c r="C1971" t="s">
        <v>67</v>
      </c>
      <c r="D1971" t="s">
        <v>244</v>
      </c>
      <c r="E1971" s="93">
        <v>43484</v>
      </c>
      <c r="F1971">
        <v>10</v>
      </c>
    </row>
    <row r="1972" spans="1:6">
      <c r="A1972" t="s">
        <v>13</v>
      </c>
      <c r="B1972" s="25">
        <v>44774</v>
      </c>
      <c r="C1972" t="s">
        <v>78</v>
      </c>
      <c r="D1972" t="s">
        <v>167</v>
      </c>
      <c r="E1972">
        <v>60868</v>
      </c>
      <c r="F1972">
        <v>1</v>
      </c>
    </row>
    <row r="1973" spans="1:6">
      <c r="A1973" t="s">
        <v>13</v>
      </c>
      <c r="B1973" s="25">
        <v>44774</v>
      </c>
      <c r="C1973" t="s">
        <v>78</v>
      </c>
      <c r="D1973" t="s">
        <v>82</v>
      </c>
      <c r="E1973">
        <v>57682</v>
      </c>
      <c r="F1973">
        <v>2</v>
      </c>
    </row>
    <row r="1974" spans="1:6">
      <c r="A1974" t="s">
        <v>13</v>
      </c>
      <c r="B1974" s="25">
        <v>44774</v>
      </c>
      <c r="C1974" t="s">
        <v>78</v>
      </c>
      <c r="D1974" t="s">
        <v>172</v>
      </c>
      <c r="E1974">
        <v>42227</v>
      </c>
      <c r="F1974">
        <v>3</v>
      </c>
    </row>
    <row r="1975" spans="1:6">
      <c r="A1975" t="s">
        <v>13</v>
      </c>
      <c r="B1975" s="25">
        <v>44774</v>
      </c>
      <c r="C1975" t="s">
        <v>78</v>
      </c>
      <c r="D1975" t="s">
        <v>170</v>
      </c>
      <c r="E1975">
        <v>43494</v>
      </c>
      <c r="F1975">
        <v>4</v>
      </c>
    </row>
    <row r="1976" spans="1:6">
      <c r="A1976" t="s">
        <v>13</v>
      </c>
      <c r="B1976" s="25">
        <v>44774</v>
      </c>
      <c r="C1976" t="s">
        <v>78</v>
      </c>
      <c r="D1976" t="s">
        <v>241</v>
      </c>
      <c r="E1976">
        <v>44374</v>
      </c>
      <c r="F1976">
        <v>5</v>
      </c>
    </row>
    <row r="1977" spans="1:6">
      <c r="A1977" t="s">
        <v>13</v>
      </c>
      <c r="B1977" s="25">
        <v>44774</v>
      </c>
      <c r="C1977" t="s">
        <v>78</v>
      </c>
      <c r="D1977" t="s">
        <v>231</v>
      </c>
      <c r="E1977">
        <v>44464</v>
      </c>
      <c r="F1977">
        <v>6</v>
      </c>
    </row>
    <row r="1978" spans="1:6">
      <c r="A1978" t="s">
        <v>13</v>
      </c>
      <c r="B1978" s="25">
        <v>44774</v>
      </c>
      <c r="C1978" t="s">
        <v>78</v>
      </c>
      <c r="D1978" t="s">
        <v>176</v>
      </c>
      <c r="E1978">
        <v>38668</v>
      </c>
      <c r="F1978">
        <v>7</v>
      </c>
    </row>
    <row r="1979" spans="1:6">
      <c r="A1979" t="s">
        <v>13</v>
      </c>
      <c r="B1979" s="25">
        <v>44774</v>
      </c>
      <c r="C1979" t="s">
        <v>78</v>
      </c>
      <c r="D1979" t="s">
        <v>166</v>
      </c>
      <c r="E1979">
        <v>38528</v>
      </c>
      <c r="F1979">
        <v>8</v>
      </c>
    </row>
    <row r="1980" spans="1:6">
      <c r="A1980" t="s">
        <v>13</v>
      </c>
      <c r="B1980" s="25">
        <v>44774</v>
      </c>
      <c r="C1980" t="s">
        <v>78</v>
      </c>
      <c r="D1980" t="s">
        <v>232</v>
      </c>
      <c r="E1980">
        <v>37535</v>
      </c>
      <c r="F1980">
        <v>9</v>
      </c>
    </row>
    <row r="1981" spans="1:6" ht="16.2">
      <c r="A1981" t="s">
        <v>13</v>
      </c>
      <c r="B1981" s="25">
        <v>44774</v>
      </c>
      <c r="C1981" t="s">
        <v>78</v>
      </c>
      <c r="D1981" s="94" t="s">
        <v>174</v>
      </c>
      <c r="E1981">
        <v>31715</v>
      </c>
      <c r="F1981">
        <v>10</v>
      </c>
    </row>
    <row r="1982" spans="1:6">
      <c r="A1982" t="s">
        <v>10</v>
      </c>
      <c r="B1982" s="25">
        <v>44774</v>
      </c>
      <c r="C1982" t="s">
        <v>67</v>
      </c>
      <c r="D1982" t="s">
        <v>89</v>
      </c>
      <c r="E1982">
        <v>145499</v>
      </c>
      <c r="F1982">
        <v>1</v>
      </c>
    </row>
    <row r="1983" spans="1:6">
      <c r="A1983" t="s">
        <v>10</v>
      </c>
      <c r="B1983" s="25">
        <v>44774</v>
      </c>
      <c r="C1983" t="s">
        <v>67</v>
      </c>
      <c r="D1983" t="s">
        <v>91</v>
      </c>
      <c r="E1983">
        <v>129192</v>
      </c>
      <c r="F1983">
        <v>2</v>
      </c>
    </row>
    <row r="1984" spans="1:6">
      <c r="A1984" t="s">
        <v>10</v>
      </c>
      <c r="B1984" s="25">
        <v>44774</v>
      </c>
      <c r="C1984" t="s">
        <v>67</v>
      </c>
      <c r="D1984" t="s">
        <v>90</v>
      </c>
      <c r="E1984">
        <v>113119</v>
      </c>
      <c r="F1984">
        <v>3</v>
      </c>
    </row>
    <row r="1985" spans="1:6">
      <c r="A1985" t="s">
        <v>10</v>
      </c>
      <c r="B1985" s="25">
        <v>44774</v>
      </c>
      <c r="C1985" t="s">
        <v>67</v>
      </c>
      <c r="D1985" t="s">
        <v>92</v>
      </c>
      <c r="E1985">
        <v>98967</v>
      </c>
      <c r="F1985">
        <v>4</v>
      </c>
    </row>
    <row r="1986" spans="1:6">
      <c r="A1986" t="s">
        <v>10</v>
      </c>
      <c r="B1986" s="25">
        <v>44774</v>
      </c>
      <c r="C1986" t="s">
        <v>67</v>
      </c>
      <c r="D1986" t="s">
        <v>93</v>
      </c>
      <c r="E1986">
        <v>64946</v>
      </c>
      <c r="F1986">
        <v>5</v>
      </c>
    </row>
    <row r="1987" spans="1:6">
      <c r="A1987" t="s">
        <v>10</v>
      </c>
      <c r="B1987" s="25">
        <v>44774</v>
      </c>
      <c r="C1987" t="s">
        <v>67</v>
      </c>
      <c r="D1987" t="s">
        <v>95</v>
      </c>
      <c r="E1987">
        <v>49206</v>
      </c>
      <c r="F1987">
        <v>6</v>
      </c>
    </row>
    <row r="1988" spans="1:6">
      <c r="A1988" t="s">
        <v>10</v>
      </c>
      <c r="B1988" s="25">
        <v>44774</v>
      </c>
      <c r="C1988" t="s">
        <v>67</v>
      </c>
      <c r="D1988" t="s">
        <v>94</v>
      </c>
      <c r="E1988">
        <v>41712</v>
      </c>
      <c r="F1988">
        <v>8</v>
      </c>
    </row>
    <row r="1989" spans="1:6">
      <c r="A1989" t="s">
        <v>10</v>
      </c>
      <c r="B1989" s="25">
        <v>44774</v>
      </c>
      <c r="C1989" t="s">
        <v>67</v>
      </c>
      <c r="D1989" t="s">
        <v>98</v>
      </c>
      <c r="E1989">
        <v>48538</v>
      </c>
      <c r="F1989">
        <v>7</v>
      </c>
    </row>
    <row r="1990" spans="1:6">
      <c r="A1990" t="s">
        <v>10</v>
      </c>
      <c r="B1990" s="25">
        <v>44774</v>
      </c>
      <c r="C1990" t="s">
        <v>67</v>
      </c>
      <c r="D1990" t="s">
        <v>96</v>
      </c>
      <c r="E1990">
        <v>40495</v>
      </c>
      <c r="F1990">
        <v>9</v>
      </c>
    </row>
    <row r="1991" spans="1:6">
      <c r="A1991" t="s">
        <v>10</v>
      </c>
      <c r="B1991" s="25">
        <v>44774</v>
      </c>
      <c r="C1991" t="s">
        <v>67</v>
      </c>
      <c r="D1991" t="s">
        <v>97</v>
      </c>
      <c r="E1991">
        <v>40167</v>
      </c>
      <c r="F1991">
        <v>10</v>
      </c>
    </row>
    <row r="1992" spans="1:6">
      <c r="A1992" t="s">
        <v>10</v>
      </c>
      <c r="B1992" s="25">
        <v>44774</v>
      </c>
      <c r="C1992" t="s">
        <v>78</v>
      </c>
      <c r="D1992" t="s">
        <v>100</v>
      </c>
      <c r="E1992">
        <v>31724</v>
      </c>
      <c r="F1992">
        <v>3</v>
      </c>
    </row>
    <row r="1993" spans="1:6">
      <c r="A1993" t="s">
        <v>10</v>
      </c>
      <c r="B1993" s="25">
        <v>44774</v>
      </c>
      <c r="C1993" t="s">
        <v>78</v>
      </c>
      <c r="D1993" t="s">
        <v>101</v>
      </c>
      <c r="E1993">
        <v>40198</v>
      </c>
      <c r="F1993">
        <v>2</v>
      </c>
    </row>
    <row r="1994" spans="1:6">
      <c r="A1994" t="s">
        <v>10</v>
      </c>
      <c r="B1994" s="25">
        <v>44774</v>
      </c>
      <c r="C1994" t="s">
        <v>78</v>
      </c>
      <c r="D1994" t="s">
        <v>102</v>
      </c>
      <c r="E1994">
        <v>31588</v>
      </c>
      <c r="F1994">
        <v>4</v>
      </c>
    </row>
    <row r="1995" spans="1:6">
      <c r="A1995" t="s">
        <v>10</v>
      </c>
      <c r="B1995" s="25">
        <v>44774</v>
      </c>
      <c r="C1995" t="s">
        <v>78</v>
      </c>
      <c r="D1995" t="s">
        <v>106</v>
      </c>
      <c r="E1995">
        <v>42604</v>
      </c>
      <c r="F1995">
        <v>1</v>
      </c>
    </row>
    <row r="1996" spans="1:6">
      <c r="A1996" t="s">
        <v>10</v>
      </c>
      <c r="B1996" s="25">
        <v>44774</v>
      </c>
      <c r="C1996" t="s">
        <v>78</v>
      </c>
      <c r="D1996" t="s">
        <v>104</v>
      </c>
      <c r="E1996">
        <v>24318</v>
      </c>
      <c r="F1996">
        <v>6</v>
      </c>
    </row>
    <row r="1997" spans="1:6">
      <c r="A1997" t="s">
        <v>10</v>
      </c>
      <c r="B1997" s="25">
        <v>44774</v>
      </c>
      <c r="C1997" t="s">
        <v>78</v>
      </c>
      <c r="D1997" t="s">
        <v>103</v>
      </c>
      <c r="E1997">
        <v>21428</v>
      </c>
      <c r="F1997">
        <v>7</v>
      </c>
    </row>
    <row r="1998" spans="1:6">
      <c r="A1998" t="s">
        <v>10</v>
      </c>
      <c r="B1998" s="25">
        <v>44774</v>
      </c>
      <c r="C1998" t="s">
        <v>78</v>
      </c>
      <c r="D1998" t="s">
        <v>99</v>
      </c>
      <c r="E1998">
        <v>8413</v>
      </c>
      <c r="F1998">
        <v>10</v>
      </c>
    </row>
    <row r="1999" spans="1:6">
      <c r="A1999" t="s">
        <v>10</v>
      </c>
      <c r="B1999" s="25">
        <v>44774</v>
      </c>
      <c r="C1999" t="s">
        <v>78</v>
      </c>
      <c r="D1999" t="s">
        <v>105</v>
      </c>
      <c r="E1999">
        <v>30536</v>
      </c>
      <c r="F1999">
        <v>5</v>
      </c>
    </row>
    <row r="2000" spans="1:6">
      <c r="A2000" t="s">
        <v>10</v>
      </c>
      <c r="B2000" s="25">
        <v>44774</v>
      </c>
      <c r="C2000" t="s">
        <v>78</v>
      </c>
      <c r="D2000" t="s">
        <v>248</v>
      </c>
      <c r="E2000">
        <v>12832</v>
      </c>
      <c r="F2000">
        <v>8</v>
      </c>
    </row>
    <row r="2001" spans="1:6">
      <c r="A2001" t="s">
        <v>10</v>
      </c>
      <c r="B2001" s="25">
        <v>44774</v>
      </c>
      <c r="C2001" t="s">
        <v>78</v>
      </c>
      <c r="D2001" t="s">
        <v>151</v>
      </c>
      <c r="E2001">
        <v>9030</v>
      </c>
      <c r="F2001">
        <v>9</v>
      </c>
    </row>
    <row r="2002" spans="1:6">
      <c r="A2002" t="s">
        <v>3</v>
      </c>
      <c r="B2002" s="25">
        <v>44805</v>
      </c>
      <c r="C2002" t="s">
        <v>67</v>
      </c>
      <c r="D2002" t="s">
        <v>226</v>
      </c>
      <c r="E2002">
        <v>130848.99999999999</v>
      </c>
      <c r="F2002">
        <v>1</v>
      </c>
    </row>
    <row r="2003" spans="1:6">
      <c r="A2003" t="s">
        <v>3</v>
      </c>
      <c r="B2003" s="25">
        <v>44805</v>
      </c>
      <c r="C2003" t="s">
        <v>67</v>
      </c>
      <c r="D2003" t="s">
        <v>227</v>
      </c>
      <c r="E2003">
        <v>84286</v>
      </c>
      <c r="F2003">
        <v>2</v>
      </c>
    </row>
    <row r="2004" spans="1:6">
      <c r="A2004" t="s">
        <v>3</v>
      </c>
      <c r="B2004" s="25">
        <v>44805</v>
      </c>
      <c r="C2004" t="s">
        <v>67</v>
      </c>
      <c r="D2004" t="s">
        <v>228</v>
      </c>
      <c r="E2004">
        <v>83702</v>
      </c>
      <c r="F2004">
        <v>3</v>
      </c>
    </row>
    <row r="2005" spans="1:6">
      <c r="A2005" t="s">
        <v>3</v>
      </c>
      <c r="B2005" s="25">
        <v>44805</v>
      </c>
      <c r="C2005" t="s">
        <v>67</v>
      </c>
      <c r="D2005" t="s">
        <v>202</v>
      </c>
      <c r="E2005">
        <v>77486</v>
      </c>
      <c r="F2005">
        <v>4</v>
      </c>
    </row>
    <row r="2006" spans="1:6">
      <c r="A2006" t="s">
        <v>3</v>
      </c>
      <c r="B2006" s="25">
        <v>44805</v>
      </c>
      <c r="C2006" t="s">
        <v>67</v>
      </c>
      <c r="D2006" t="s">
        <v>210</v>
      </c>
      <c r="E2006">
        <v>65382.000000000007</v>
      </c>
      <c r="F2006">
        <v>5</v>
      </c>
    </row>
    <row r="2007" spans="1:6">
      <c r="A2007" t="s">
        <v>3</v>
      </c>
      <c r="B2007" s="25">
        <v>44805</v>
      </c>
      <c r="C2007" t="s">
        <v>67</v>
      </c>
      <c r="D2007" t="s">
        <v>208</v>
      </c>
      <c r="E2007">
        <v>56855</v>
      </c>
      <c r="F2007">
        <v>6</v>
      </c>
    </row>
    <row r="2008" spans="1:6">
      <c r="A2008" t="s">
        <v>3</v>
      </c>
      <c r="B2008" s="25">
        <v>44805</v>
      </c>
      <c r="C2008" t="s">
        <v>67</v>
      </c>
      <c r="D2008" t="s">
        <v>211</v>
      </c>
      <c r="E2008">
        <v>51390</v>
      </c>
      <c r="F2008">
        <v>7</v>
      </c>
    </row>
    <row r="2009" spans="1:6">
      <c r="A2009" t="s">
        <v>3</v>
      </c>
      <c r="B2009" s="25">
        <v>44805</v>
      </c>
      <c r="C2009" t="s">
        <v>67</v>
      </c>
      <c r="D2009" t="s">
        <v>212</v>
      </c>
      <c r="E2009">
        <v>40911</v>
      </c>
      <c r="F2009">
        <v>8</v>
      </c>
    </row>
    <row r="2010" spans="1:6">
      <c r="A2010" t="s">
        <v>3</v>
      </c>
      <c r="B2010" s="25">
        <v>44805</v>
      </c>
      <c r="C2010" t="s">
        <v>67</v>
      </c>
      <c r="D2010" t="s">
        <v>239</v>
      </c>
      <c r="E2010">
        <v>34681</v>
      </c>
      <c r="F2010">
        <v>9</v>
      </c>
    </row>
    <row r="2011" spans="1:6">
      <c r="A2011" t="s">
        <v>3</v>
      </c>
      <c r="B2011" s="25">
        <v>44805</v>
      </c>
      <c r="C2011" t="s">
        <v>67</v>
      </c>
      <c r="D2011" t="s">
        <v>181</v>
      </c>
      <c r="E2011">
        <v>32110.999999999996</v>
      </c>
      <c r="F2011">
        <v>10</v>
      </c>
    </row>
    <row r="2012" spans="1:6">
      <c r="A2012" t="s">
        <v>3</v>
      </c>
      <c r="B2012" s="25">
        <v>44805</v>
      </c>
      <c r="C2012" t="s">
        <v>78</v>
      </c>
      <c r="D2012" t="s">
        <v>224</v>
      </c>
      <c r="E2012">
        <v>85369</v>
      </c>
      <c r="F2012">
        <v>1</v>
      </c>
    </row>
    <row r="2013" spans="1:6">
      <c r="A2013" t="s">
        <v>3</v>
      </c>
      <c r="B2013" s="25">
        <v>44805</v>
      </c>
      <c r="C2013" t="s">
        <v>78</v>
      </c>
      <c r="D2013" t="s">
        <v>194</v>
      </c>
      <c r="E2013">
        <v>65943</v>
      </c>
      <c r="F2013">
        <v>2</v>
      </c>
    </row>
    <row r="2014" spans="1:6">
      <c r="A2014" t="s">
        <v>3</v>
      </c>
      <c r="B2014" s="25">
        <v>44805</v>
      </c>
      <c r="C2014" t="s">
        <v>78</v>
      </c>
      <c r="D2014" t="s">
        <v>223</v>
      </c>
      <c r="E2014">
        <v>46699</v>
      </c>
      <c r="F2014">
        <v>3</v>
      </c>
    </row>
    <row r="2015" spans="1:6">
      <c r="A2015" t="s">
        <v>3</v>
      </c>
      <c r="B2015" s="25">
        <v>44805</v>
      </c>
      <c r="C2015" t="s">
        <v>78</v>
      </c>
      <c r="D2015" t="s">
        <v>193</v>
      </c>
      <c r="E2015">
        <v>46358</v>
      </c>
      <c r="F2015">
        <v>4</v>
      </c>
    </row>
    <row r="2016" spans="1:6">
      <c r="A2016" t="s">
        <v>3</v>
      </c>
      <c r="B2016" s="25">
        <v>44805</v>
      </c>
      <c r="C2016" t="s">
        <v>78</v>
      </c>
      <c r="D2016" t="s">
        <v>223</v>
      </c>
      <c r="E2016">
        <v>45352</v>
      </c>
      <c r="F2016">
        <v>5</v>
      </c>
    </row>
    <row r="2017" spans="1:6">
      <c r="A2017" t="s">
        <v>3</v>
      </c>
      <c r="B2017" s="25">
        <v>44805</v>
      </c>
      <c r="C2017" t="s">
        <v>78</v>
      </c>
      <c r="D2017" t="s">
        <v>191</v>
      </c>
      <c r="E2017">
        <v>38663</v>
      </c>
      <c r="F2017">
        <v>6</v>
      </c>
    </row>
    <row r="2018" spans="1:6">
      <c r="A2018" t="s">
        <v>3</v>
      </c>
      <c r="B2018" s="25">
        <v>44805</v>
      </c>
      <c r="C2018" t="s">
        <v>78</v>
      </c>
      <c r="D2018" t="s">
        <v>196</v>
      </c>
      <c r="E2018">
        <v>26950</v>
      </c>
      <c r="F2018">
        <v>7</v>
      </c>
    </row>
    <row r="2019" spans="1:6">
      <c r="A2019" t="s">
        <v>3</v>
      </c>
      <c r="B2019" s="25">
        <v>44805</v>
      </c>
      <c r="C2019" t="s">
        <v>78</v>
      </c>
      <c r="D2019" t="s">
        <v>238</v>
      </c>
      <c r="E2019">
        <v>26394</v>
      </c>
      <c r="F2019">
        <v>8</v>
      </c>
    </row>
    <row r="2020" spans="1:6">
      <c r="A2020" t="s">
        <v>3</v>
      </c>
      <c r="B2020" s="25">
        <v>44805</v>
      </c>
      <c r="C2020" t="s">
        <v>78</v>
      </c>
      <c r="D2020" t="s">
        <v>200</v>
      </c>
      <c r="E2020">
        <v>26141</v>
      </c>
      <c r="F2020">
        <v>9</v>
      </c>
    </row>
    <row r="2021" spans="1:6">
      <c r="A2021" t="s">
        <v>3</v>
      </c>
      <c r="B2021" s="25">
        <v>44805</v>
      </c>
      <c r="C2021" t="s">
        <v>78</v>
      </c>
      <c r="D2021" t="s">
        <v>236</v>
      </c>
      <c r="E2021">
        <v>24853</v>
      </c>
      <c r="F2021">
        <v>10</v>
      </c>
    </row>
    <row r="2022" spans="1:6">
      <c r="A2022" t="s">
        <v>7</v>
      </c>
      <c r="B2022" s="25">
        <v>44805</v>
      </c>
      <c r="C2022" t="s">
        <v>67</v>
      </c>
      <c r="D2022" t="s">
        <v>109</v>
      </c>
      <c r="E2022">
        <v>62228</v>
      </c>
      <c r="F2022">
        <v>4</v>
      </c>
    </row>
    <row r="2023" spans="1:6">
      <c r="A2023" t="s">
        <v>7</v>
      </c>
      <c r="B2023" s="25">
        <v>44805</v>
      </c>
      <c r="C2023" t="s">
        <v>67</v>
      </c>
      <c r="D2023" t="s">
        <v>110</v>
      </c>
      <c r="E2023">
        <v>141933</v>
      </c>
      <c r="F2023">
        <v>1</v>
      </c>
    </row>
    <row r="2024" spans="1:6">
      <c r="A2024" t="s">
        <v>7</v>
      </c>
      <c r="B2024" s="25">
        <v>44805</v>
      </c>
      <c r="C2024" t="s">
        <v>67</v>
      </c>
      <c r="D2024" t="s">
        <v>111</v>
      </c>
      <c r="E2024">
        <v>62077</v>
      </c>
      <c r="F2024">
        <v>5</v>
      </c>
    </row>
    <row r="2025" spans="1:6">
      <c r="A2025" t="s">
        <v>7</v>
      </c>
      <c r="B2025" s="25">
        <v>44805</v>
      </c>
      <c r="C2025" t="s">
        <v>67</v>
      </c>
      <c r="D2025" t="s">
        <v>112</v>
      </c>
      <c r="E2025">
        <v>62396</v>
      </c>
      <c r="F2025">
        <v>3</v>
      </c>
    </row>
    <row r="2026" spans="1:6">
      <c r="A2026" t="s">
        <v>7</v>
      </c>
      <c r="B2026" s="25">
        <v>44805</v>
      </c>
      <c r="C2026" t="s">
        <v>67</v>
      </c>
      <c r="D2026" t="s">
        <v>113</v>
      </c>
      <c r="E2026">
        <v>37728</v>
      </c>
      <c r="F2026">
        <v>9</v>
      </c>
    </row>
    <row r="2027" spans="1:6">
      <c r="A2027" t="s">
        <v>7</v>
      </c>
      <c r="B2027" s="25">
        <v>44805</v>
      </c>
      <c r="C2027" t="s">
        <v>67</v>
      </c>
      <c r="D2027" t="s">
        <v>114</v>
      </c>
      <c r="E2027">
        <v>43318</v>
      </c>
      <c r="F2027">
        <v>8</v>
      </c>
    </row>
    <row r="2028" spans="1:6">
      <c r="A2028" t="s">
        <v>7</v>
      </c>
      <c r="B2028" s="25">
        <v>44805</v>
      </c>
      <c r="C2028" t="s">
        <v>67</v>
      </c>
      <c r="D2028" t="s">
        <v>115</v>
      </c>
      <c r="E2028">
        <v>43480</v>
      </c>
      <c r="F2028">
        <v>7</v>
      </c>
    </row>
    <row r="2029" spans="1:6">
      <c r="A2029" t="s">
        <v>7</v>
      </c>
      <c r="B2029" s="25">
        <v>44805</v>
      </c>
      <c r="C2029" t="s">
        <v>67</v>
      </c>
      <c r="D2029" t="s">
        <v>116</v>
      </c>
      <c r="E2029">
        <v>47984</v>
      </c>
      <c r="F2029">
        <v>6</v>
      </c>
    </row>
    <row r="2030" spans="1:6">
      <c r="A2030" t="s">
        <v>7</v>
      </c>
      <c r="B2030" s="25">
        <v>44805</v>
      </c>
      <c r="C2030" t="s">
        <v>67</v>
      </c>
      <c r="D2030" t="s">
        <v>117</v>
      </c>
      <c r="E2030">
        <v>73468</v>
      </c>
      <c r="F2030">
        <v>2</v>
      </c>
    </row>
    <row r="2031" spans="1:6">
      <c r="A2031" t="s">
        <v>7</v>
      </c>
      <c r="B2031" s="25">
        <v>44805</v>
      </c>
      <c r="C2031" t="s">
        <v>67</v>
      </c>
      <c r="D2031" t="s">
        <v>118</v>
      </c>
      <c r="E2031">
        <v>19312</v>
      </c>
      <c r="F2031">
        <v>10</v>
      </c>
    </row>
    <row r="2032" spans="1:6">
      <c r="A2032" t="s">
        <v>7</v>
      </c>
      <c r="B2032" s="25">
        <v>44805</v>
      </c>
      <c r="C2032" t="s">
        <v>78</v>
      </c>
      <c r="D2032" t="s">
        <v>119</v>
      </c>
      <c r="E2032">
        <v>21306</v>
      </c>
      <c r="F2032">
        <v>4</v>
      </c>
    </row>
    <row r="2033" spans="1:6">
      <c r="A2033" t="s">
        <v>7</v>
      </c>
      <c r="B2033" s="25">
        <v>44805</v>
      </c>
      <c r="C2033" t="s">
        <v>78</v>
      </c>
      <c r="D2033" t="s">
        <v>120</v>
      </c>
      <c r="E2033">
        <v>9978</v>
      </c>
      <c r="F2033">
        <v>9</v>
      </c>
    </row>
    <row r="2034" spans="1:6">
      <c r="A2034" t="s">
        <v>7</v>
      </c>
      <c r="B2034" s="25">
        <v>44805</v>
      </c>
      <c r="C2034" t="s">
        <v>78</v>
      </c>
      <c r="D2034" t="s">
        <v>121</v>
      </c>
      <c r="E2034">
        <v>20286</v>
      </c>
      <c r="F2034">
        <v>7</v>
      </c>
    </row>
    <row r="2035" spans="1:6">
      <c r="A2035" t="s">
        <v>7</v>
      </c>
      <c r="B2035" s="25">
        <v>44805</v>
      </c>
      <c r="C2035" t="s">
        <v>78</v>
      </c>
      <c r="D2035" t="s">
        <v>122</v>
      </c>
      <c r="E2035">
        <v>20452</v>
      </c>
      <c r="F2035">
        <v>6</v>
      </c>
    </row>
    <row r="2036" spans="1:6">
      <c r="A2036" t="s">
        <v>7</v>
      </c>
      <c r="B2036" s="25">
        <v>44805</v>
      </c>
      <c r="C2036" t="s">
        <v>78</v>
      </c>
      <c r="D2036" t="s">
        <v>123</v>
      </c>
      <c r="E2036">
        <v>24532</v>
      </c>
      <c r="F2036">
        <v>3</v>
      </c>
    </row>
    <row r="2037" spans="1:6">
      <c r="A2037" t="s">
        <v>7</v>
      </c>
      <c r="B2037" s="25">
        <v>44805</v>
      </c>
      <c r="C2037" t="s">
        <v>78</v>
      </c>
      <c r="D2037" t="s">
        <v>124</v>
      </c>
      <c r="E2037">
        <v>31530</v>
      </c>
      <c r="F2037">
        <v>1</v>
      </c>
    </row>
    <row r="2038" spans="1:6">
      <c r="A2038" t="s">
        <v>7</v>
      </c>
      <c r="B2038" s="25">
        <v>44805</v>
      </c>
      <c r="C2038" t="s">
        <v>78</v>
      </c>
      <c r="D2038" t="s">
        <v>125</v>
      </c>
      <c r="E2038">
        <v>9579</v>
      </c>
      <c r="F2038">
        <v>10</v>
      </c>
    </row>
    <row r="2039" spans="1:6">
      <c r="A2039" t="s">
        <v>7</v>
      </c>
      <c r="B2039" s="25">
        <v>44805</v>
      </c>
      <c r="C2039" t="s">
        <v>78</v>
      </c>
      <c r="D2039" t="s">
        <v>126</v>
      </c>
      <c r="E2039">
        <v>26915</v>
      </c>
      <c r="F2039">
        <v>2</v>
      </c>
    </row>
    <row r="2040" spans="1:6">
      <c r="A2040" t="s">
        <v>7</v>
      </c>
      <c r="B2040" s="25">
        <v>44805</v>
      </c>
      <c r="C2040" t="s">
        <v>78</v>
      </c>
      <c r="D2040" t="s">
        <v>127</v>
      </c>
      <c r="E2040">
        <v>20963</v>
      </c>
      <c r="F2040">
        <v>5</v>
      </c>
    </row>
    <row r="2041" spans="1:6">
      <c r="A2041" t="s">
        <v>7</v>
      </c>
      <c r="B2041" s="25">
        <v>44805</v>
      </c>
      <c r="C2041" t="s">
        <v>78</v>
      </c>
      <c r="D2041" t="s">
        <v>128</v>
      </c>
      <c r="E2041">
        <v>18015</v>
      </c>
      <c r="F2041">
        <v>8</v>
      </c>
    </row>
    <row r="2042" spans="1:6">
      <c r="A2042" t="s">
        <v>10</v>
      </c>
      <c r="B2042" s="25">
        <v>44805</v>
      </c>
      <c r="C2042" t="s">
        <v>67</v>
      </c>
      <c r="D2042" t="s">
        <v>89</v>
      </c>
      <c r="E2042">
        <v>146900</v>
      </c>
      <c r="F2042">
        <v>1</v>
      </c>
    </row>
    <row r="2043" spans="1:6">
      <c r="A2043" t="s">
        <v>10</v>
      </c>
      <c r="B2043" s="25">
        <v>44805</v>
      </c>
      <c r="C2043" t="s">
        <v>67</v>
      </c>
      <c r="D2043" t="s">
        <v>91</v>
      </c>
      <c r="E2043">
        <v>115357</v>
      </c>
      <c r="F2043">
        <v>2</v>
      </c>
    </row>
    <row r="2044" spans="1:6">
      <c r="A2044" t="s">
        <v>10</v>
      </c>
      <c r="B2044" s="25">
        <v>44805</v>
      </c>
      <c r="C2044" t="s">
        <v>67</v>
      </c>
      <c r="D2044" t="s">
        <v>90</v>
      </c>
      <c r="E2044">
        <v>104443</v>
      </c>
      <c r="F2044">
        <v>3</v>
      </c>
    </row>
    <row r="2045" spans="1:6">
      <c r="A2045" t="s">
        <v>10</v>
      </c>
      <c r="B2045" s="25">
        <v>44805</v>
      </c>
      <c r="C2045" t="s">
        <v>67</v>
      </c>
      <c r="D2045" t="s">
        <v>92</v>
      </c>
      <c r="E2045">
        <v>81235</v>
      </c>
      <c r="F2045">
        <v>4</v>
      </c>
    </row>
    <row r="2046" spans="1:6">
      <c r="A2046" t="s">
        <v>10</v>
      </c>
      <c r="B2046" s="25">
        <v>44805</v>
      </c>
      <c r="C2046" t="s">
        <v>67</v>
      </c>
      <c r="D2046" t="s">
        <v>93</v>
      </c>
      <c r="E2046">
        <v>59046</v>
      </c>
      <c r="F2046">
        <v>5</v>
      </c>
    </row>
    <row r="2047" spans="1:6">
      <c r="A2047" t="s">
        <v>10</v>
      </c>
      <c r="B2047" s="25">
        <v>44805</v>
      </c>
      <c r="C2047" t="s">
        <v>67</v>
      </c>
      <c r="D2047" t="s">
        <v>95</v>
      </c>
      <c r="E2047">
        <v>48734</v>
      </c>
      <c r="F2047">
        <v>6</v>
      </c>
    </row>
    <row r="2048" spans="1:6">
      <c r="A2048" t="s">
        <v>10</v>
      </c>
      <c r="B2048" s="25">
        <v>44805</v>
      </c>
      <c r="C2048" t="s">
        <v>67</v>
      </c>
      <c r="D2048" t="s">
        <v>94</v>
      </c>
      <c r="E2048">
        <v>39000</v>
      </c>
      <c r="F2048">
        <v>9</v>
      </c>
    </row>
    <row r="2049" spans="1:6">
      <c r="A2049" t="s">
        <v>10</v>
      </c>
      <c r="B2049" s="25">
        <v>44805</v>
      </c>
      <c r="C2049" t="s">
        <v>67</v>
      </c>
      <c r="D2049" t="s">
        <v>98</v>
      </c>
      <c r="E2049">
        <v>45808</v>
      </c>
      <c r="F2049">
        <v>7</v>
      </c>
    </row>
    <row r="2050" spans="1:6">
      <c r="A2050" t="s">
        <v>10</v>
      </c>
      <c r="B2050" s="25">
        <v>44805</v>
      </c>
      <c r="C2050" t="s">
        <v>67</v>
      </c>
      <c r="D2050" t="s">
        <v>96</v>
      </c>
      <c r="E2050">
        <v>35005</v>
      </c>
      <c r="F2050">
        <v>10</v>
      </c>
    </row>
    <row r="2051" spans="1:6">
      <c r="A2051" t="s">
        <v>10</v>
      </c>
      <c r="B2051" s="25">
        <v>44805</v>
      </c>
      <c r="C2051" t="s">
        <v>67</v>
      </c>
      <c r="D2051" t="s">
        <v>97</v>
      </c>
      <c r="E2051">
        <v>39076</v>
      </c>
      <c r="F2051">
        <v>8</v>
      </c>
    </row>
    <row r="2052" spans="1:6">
      <c r="A2052" t="s">
        <v>10</v>
      </c>
      <c r="B2052" s="25">
        <v>44805</v>
      </c>
      <c r="C2052" t="s">
        <v>78</v>
      </c>
      <c r="D2052" t="s">
        <v>100</v>
      </c>
      <c r="E2052">
        <v>26716</v>
      </c>
      <c r="F2052">
        <v>4</v>
      </c>
    </row>
    <row r="2053" spans="1:6">
      <c r="A2053" t="s">
        <v>10</v>
      </c>
      <c r="B2053" s="25">
        <v>44805</v>
      </c>
      <c r="C2053" t="s">
        <v>78</v>
      </c>
      <c r="D2053" t="s">
        <v>101</v>
      </c>
      <c r="E2053">
        <v>32768</v>
      </c>
      <c r="F2053">
        <v>2</v>
      </c>
    </row>
    <row r="2054" spans="1:6">
      <c r="A2054" t="s">
        <v>10</v>
      </c>
      <c r="B2054" s="25">
        <v>44805</v>
      </c>
      <c r="C2054" t="s">
        <v>78</v>
      </c>
      <c r="D2054" t="s">
        <v>102</v>
      </c>
      <c r="E2054">
        <v>25565</v>
      </c>
      <c r="F2054">
        <v>5</v>
      </c>
    </row>
    <row r="2055" spans="1:6">
      <c r="A2055" t="s">
        <v>10</v>
      </c>
      <c r="B2055" s="25">
        <v>44805</v>
      </c>
      <c r="C2055" t="s">
        <v>78</v>
      </c>
      <c r="D2055" t="s">
        <v>106</v>
      </c>
      <c r="E2055">
        <v>35906</v>
      </c>
      <c r="F2055">
        <v>1</v>
      </c>
    </row>
    <row r="2056" spans="1:6">
      <c r="A2056" t="s">
        <v>10</v>
      </c>
      <c r="B2056" s="25">
        <v>44805</v>
      </c>
      <c r="C2056" t="s">
        <v>78</v>
      </c>
      <c r="D2056" t="s">
        <v>104</v>
      </c>
      <c r="E2056">
        <v>20083</v>
      </c>
      <c r="F2056">
        <v>6</v>
      </c>
    </row>
    <row r="2057" spans="1:6">
      <c r="A2057" t="s">
        <v>10</v>
      </c>
      <c r="B2057" s="25">
        <v>44805</v>
      </c>
      <c r="C2057" t="s">
        <v>78</v>
      </c>
      <c r="D2057" t="s">
        <v>103</v>
      </c>
      <c r="E2057">
        <v>15444</v>
      </c>
      <c r="F2057">
        <v>7</v>
      </c>
    </row>
    <row r="2058" spans="1:6">
      <c r="A2058" t="s">
        <v>10</v>
      </c>
      <c r="B2058" s="25">
        <v>44805</v>
      </c>
      <c r="C2058" t="s">
        <v>78</v>
      </c>
      <c r="D2058" t="s">
        <v>99</v>
      </c>
      <c r="E2058">
        <v>7306</v>
      </c>
      <c r="F2058">
        <v>10</v>
      </c>
    </row>
    <row r="2059" spans="1:6">
      <c r="A2059" t="s">
        <v>10</v>
      </c>
      <c r="B2059" s="25">
        <v>44805</v>
      </c>
      <c r="C2059" t="s">
        <v>78</v>
      </c>
      <c r="D2059" t="s">
        <v>105</v>
      </c>
      <c r="E2059">
        <v>28928</v>
      </c>
      <c r="F2059">
        <v>3</v>
      </c>
    </row>
    <row r="2060" spans="1:6">
      <c r="A2060" t="s">
        <v>10</v>
      </c>
      <c r="B2060" s="25">
        <v>44805</v>
      </c>
      <c r="C2060" t="s">
        <v>78</v>
      </c>
      <c r="D2060" t="s">
        <v>248</v>
      </c>
      <c r="E2060">
        <v>11643</v>
      </c>
      <c r="F2060">
        <v>8</v>
      </c>
    </row>
    <row r="2061" spans="1:6">
      <c r="A2061" t="s">
        <v>10</v>
      </c>
      <c r="B2061" s="25">
        <v>44805</v>
      </c>
      <c r="C2061" t="s">
        <v>78</v>
      </c>
      <c r="D2061" t="s">
        <v>151</v>
      </c>
      <c r="E2061">
        <v>7635</v>
      </c>
      <c r="F2061">
        <v>9</v>
      </c>
    </row>
    <row r="2062" spans="1:6">
      <c r="A2062" t="s">
        <v>9</v>
      </c>
      <c r="B2062" s="25">
        <v>44805</v>
      </c>
      <c r="C2062" t="s">
        <v>67</v>
      </c>
      <c r="D2062" t="s">
        <v>133</v>
      </c>
      <c r="E2062">
        <v>127434</v>
      </c>
      <c r="F2062">
        <v>1</v>
      </c>
    </row>
    <row r="2063" spans="1:6">
      <c r="A2063" t="s">
        <v>9</v>
      </c>
      <c r="B2063" s="25">
        <v>44805</v>
      </c>
      <c r="C2063" t="s">
        <v>67</v>
      </c>
      <c r="D2063" t="s">
        <v>134</v>
      </c>
      <c r="E2063">
        <v>120898</v>
      </c>
      <c r="F2063">
        <v>2</v>
      </c>
    </row>
    <row r="2064" spans="1:6">
      <c r="A2064" t="s">
        <v>9</v>
      </c>
      <c r="B2064" s="25">
        <v>44805</v>
      </c>
      <c r="C2064" t="s">
        <v>67</v>
      </c>
      <c r="D2064" t="s">
        <v>135</v>
      </c>
      <c r="E2064">
        <v>109124</v>
      </c>
      <c r="F2064">
        <v>3</v>
      </c>
    </row>
    <row r="2065" spans="1:6">
      <c r="A2065" t="s">
        <v>9</v>
      </c>
      <c r="B2065" s="25">
        <v>44805</v>
      </c>
      <c r="C2065" t="s">
        <v>67</v>
      </c>
      <c r="D2065" t="s">
        <v>137</v>
      </c>
      <c r="E2065">
        <v>95911</v>
      </c>
      <c r="F2065">
        <v>4</v>
      </c>
    </row>
    <row r="2066" spans="1:6">
      <c r="A2066" t="s">
        <v>9</v>
      </c>
      <c r="B2066" s="25">
        <v>44805</v>
      </c>
      <c r="C2066" t="s">
        <v>67</v>
      </c>
      <c r="D2066" t="s">
        <v>136</v>
      </c>
      <c r="E2066">
        <v>88237</v>
      </c>
      <c r="F2066">
        <v>5</v>
      </c>
    </row>
    <row r="2067" spans="1:6">
      <c r="A2067" t="s">
        <v>9</v>
      </c>
      <c r="B2067" s="25">
        <v>44805</v>
      </c>
      <c r="C2067" t="s">
        <v>67</v>
      </c>
      <c r="D2067" t="s">
        <v>138</v>
      </c>
      <c r="E2067">
        <v>67545</v>
      </c>
      <c r="F2067">
        <v>6</v>
      </c>
    </row>
    <row r="2068" spans="1:6">
      <c r="A2068" t="s">
        <v>9</v>
      </c>
      <c r="B2068" s="25">
        <v>44805</v>
      </c>
      <c r="C2068" t="s">
        <v>67</v>
      </c>
      <c r="D2068" t="s">
        <v>139</v>
      </c>
      <c r="E2068">
        <v>54402</v>
      </c>
      <c r="F2068">
        <v>7</v>
      </c>
    </row>
    <row r="2069" spans="1:6">
      <c r="A2069" t="s">
        <v>9</v>
      </c>
      <c r="B2069" s="25">
        <v>44805</v>
      </c>
      <c r="C2069" t="s">
        <v>67</v>
      </c>
      <c r="D2069" t="s">
        <v>140</v>
      </c>
      <c r="E2069">
        <v>46631</v>
      </c>
      <c r="F2069">
        <v>8</v>
      </c>
    </row>
    <row r="2070" spans="1:6">
      <c r="A2070" t="s">
        <v>9</v>
      </c>
      <c r="B2070" s="25">
        <v>44805</v>
      </c>
      <c r="C2070" t="s">
        <v>67</v>
      </c>
      <c r="D2070" t="s">
        <v>141</v>
      </c>
      <c r="E2070">
        <v>42809</v>
      </c>
      <c r="F2070">
        <v>9</v>
      </c>
    </row>
    <row r="2071" spans="1:6">
      <c r="A2071" t="s">
        <v>9</v>
      </c>
      <c r="B2071" s="25">
        <v>44805</v>
      </c>
      <c r="C2071" t="s">
        <v>67</v>
      </c>
      <c r="D2071" t="s">
        <v>142</v>
      </c>
      <c r="E2071">
        <v>41314</v>
      </c>
      <c r="F2071">
        <v>10</v>
      </c>
    </row>
    <row r="2072" spans="1:6">
      <c r="A2072" t="s">
        <v>9</v>
      </c>
      <c r="B2072" s="25">
        <v>44805</v>
      </c>
      <c r="C2072" t="s">
        <v>78</v>
      </c>
      <c r="D2072" t="s">
        <v>124</v>
      </c>
      <c r="E2072">
        <v>32976</v>
      </c>
      <c r="F2072">
        <v>3</v>
      </c>
    </row>
    <row r="2073" spans="1:6">
      <c r="A2073" t="s">
        <v>9</v>
      </c>
      <c r="B2073" s="25">
        <v>44805</v>
      </c>
      <c r="C2073" t="s">
        <v>78</v>
      </c>
      <c r="D2073" t="s">
        <v>147</v>
      </c>
      <c r="E2073">
        <v>44511</v>
      </c>
      <c r="F2073">
        <v>2</v>
      </c>
    </row>
    <row r="2074" spans="1:6">
      <c r="A2074" t="s">
        <v>9</v>
      </c>
      <c r="B2074" s="25">
        <v>44805</v>
      </c>
      <c r="C2074" t="s">
        <v>78</v>
      </c>
      <c r="D2074" t="s">
        <v>144</v>
      </c>
      <c r="E2074">
        <v>19024</v>
      </c>
      <c r="F2074">
        <v>6</v>
      </c>
    </row>
    <row r="2075" spans="1:6">
      <c r="A2075" t="s">
        <v>9</v>
      </c>
      <c r="B2075" s="25">
        <v>44805</v>
      </c>
      <c r="C2075" t="s">
        <v>78</v>
      </c>
      <c r="D2075" t="s">
        <v>102</v>
      </c>
      <c r="E2075">
        <v>25757</v>
      </c>
      <c r="F2075">
        <v>4</v>
      </c>
    </row>
    <row r="2076" spans="1:6">
      <c r="A2076" t="s">
        <v>9</v>
      </c>
      <c r="B2076" s="25">
        <v>44805</v>
      </c>
      <c r="C2076" t="s">
        <v>78</v>
      </c>
      <c r="D2076" t="s">
        <v>143</v>
      </c>
      <c r="E2076">
        <v>46952</v>
      </c>
      <c r="F2076">
        <v>1</v>
      </c>
    </row>
    <row r="2077" spans="1:6">
      <c r="A2077" t="s">
        <v>9</v>
      </c>
      <c r="B2077" s="25">
        <v>44805</v>
      </c>
      <c r="C2077" t="s">
        <v>78</v>
      </c>
      <c r="D2077" t="s">
        <v>145</v>
      </c>
      <c r="E2077">
        <v>17348</v>
      </c>
      <c r="F2077">
        <v>7</v>
      </c>
    </row>
    <row r="2078" spans="1:6">
      <c r="A2078" t="s">
        <v>9</v>
      </c>
      <c r="B2078" s="25">
        <v>44805</v>
      </c>
      <c r="C2078" t="s">
        <v>78</v>
      </c>
      <c r="D2078" t="s">
        <v>159</v>
      </c>
      <c r="E2078">
        <v>9459</v>
      </c>
      <c r="F2078">
        <v>9</v>
      </c>
    </row>
    <row r="2079" spans="1:6">
      <c r="A2079" t="s">
        <v>9</v>
      </c>
      <c r="B2079" s="25">
        <v>44805</v>
      </c>
      <c r="C2079" t="s">
        <v>78</v>
      </c>
      <c r="D2079" t="s">
        <v>120</v>
      </c>
      <c r="E2079">
        <v>12040</v>
      </c>
      <c r="F2079">
        <v>8</v>
      </c>
    </row>
    <row r="2080" spans="1:6">
      <c r="A2080" t="s">
        <v>9</v>
      </c>
      <c r="B2080" s="25">
        <v>44805</v>
      </c>
      <c r="C2080" t="s">
        <v>78</v>
      </c>
      <c r="D2080" t="s">
        <v>158</v>
      </c>
      <c r="E2080">
        <v>9363</v>
      </c>
      <c r="F2080">
        <v>10</v>
      </c>
    </row>
    <row r="2081" spans="1:6">
      <c r="A2081" t="s">
        <v>9</v>
      </c>
      <c r="B2081" s="25">
        <v>44805</v>
      </c>
      <c r="C2081" t="s">
        <v>78</v>
      </c>
      <c r="D2081" t="s">
        <v>146</v>
      </c>
      <c r="E2081">
        <v>23298</v>
      </c>
      <c r="F2081">
        <v>5</v>
      </c>
    </row>
    <row r="2082" spans="1:6">
      <c r="A2082" t="s">
        <v>13</v>
      </c>
      <c r="B2082" s="25">
        <v>44805</v>
      </c>
      <c r="C2082" t="s">
        <v>67</v>
      </c>
      <c r="D2082" t="s">
        <v>160</v>
      </c>
      <c r="E2082">
        <v>197414</v>
      </c>
      <c r="F2082">
        <v>1</v>
      </c>
    </row>
    <row r="2083" spans="1:6">
      <c r="A2083" t="s">
        <v>13</v>
      </c>
      <c r="B2083" s="25">
        <v>44805</v>
      </c>
      <c r="C2083" t="s">
        <v>67</v>
      </c>
      <c r="D2083" t="s">
        <v>163</v>
      </c>
      <c r="E2083">
        <v>142262</v>
      </c>
      <c r="F2083">
        <v>2</v>
      </c>
    </row>
    <row r="2084" spans="1:6">
      <c r="A2084" t="s">
        <v>13</v>
      </c>
      <c r="B2084" s="25">
        <v>44805</v>
      </c>
      <c r="C2084" t="s">
        <v>67</v>
      </c>
      <c r="D2084" t="s">
        <v>71</v>
      </c>
      <c r="E2084">
        <v>132258</v>
      </c>
      <c r="F2084">
        <v>3</v>
      </c>
    </row>
    <row r="2085" spans="1:6">
      <c r="A2085" t="s">
        <v>13</v>
      </c>
      <c r="B2085" s="25">
        <v>44805</v>
      </c>
      <c r="C2085" t="s">
        <v>67</v>
      </c>
      <c r="D2085" t="s">
        <v>161</v>
      </c>
      <c r="E2085">
        <v>111687</v>
      </c>
      <c r="F2085">
        <v>4</v>
      </c>
    </row>
    <row r="2086" spans="1:6">
      <c r="A2086" t="s">
        <v>13</v>
      </c>
      <c r="B2086" s="25">
        <v>44805</v>
      </c>
      <c r="C2086" t="s">
        <v>67</v>
      </c>
      <c r="D2086" t="s">
        <v>70</v>
      </c>
      <c r="E2086">
        <v>90171</v>
      </c>
      <c r="F2086">
        <v>5</v>
      </c>
    </row>
    <row r="2087" spans="1:6">
      <c r="A2087" t="s">
        <v>13</v>
      </c>
      <c r="B2087" s="25">
        <v>44805</v>
      </c>
      <c r="C2087" t="s">
        <v>67</v>
      </c>
      <c r="D2087" t="s">
        <v>73</v>
      </c>
      <c r="E2087">
        <v>80257</v>
      </c>
      <c r="F2087">
        <v>6</v>
      </c>
    </row>
    <row r="2088" spans="1:6">
      <c r="A2088" t="s">
        <v>13</v>
      </c>
      <c r="B2088" s="25">
        <v>44805</v>
      </c>
      <c r="C2088" t="s">
        <v>67</v>
      </c>
      <c r="D2088" t="s">
        <v>165</v>
      </c>
      <c r="E2088">
        <v>79885</v>
      </c>
      <c r="F2088">
        <v>7</v>
      </c>
    </row>
    <row r="2089" spans="1:6">
      <c r="A2089" t="s">
        <v>13</v>
      </c>
      <c r="B2089" s="25">
        <v>44805</v>
      </c>
      <c r="C2089" t="s">
        <v>67</v>
      </c>
      <c r="D2089" t="s">
        <v>246</v>
      </c>
      <c r="E2089">
        <v>51448</v>
      </c>
      <c r="F2089">
        <v>8</v>
      </c>
    </row>
    <row r="2090" spans="1:6">
      <c r="A2090" t="s">
        <v>13</v>
      </c>
      <c r="B2090" s="25">
        <v>44805</v>
      </c>
      <c r="C2090" t="s">
        <v>67</v>
      </c>
      <c r="D2090" t="s">
        <v>240</v>
      </c>
      <c r="E2090">
        <v>48707</v>
      </c>
      <c r="F2090">
        <v>9</v>
      </c>
    </row>
    <row r="2091" spans="1:6">
      <c r="A2091" t="s">
        <v>13</v>
      </c>
      <c r="B2091" s="25">
        <v>44805</v>
      </c>
      <c r="C2091" t="s">
        <v>67</v>
      </c>
      <c r="D2091" t="s">
        <v>230</v>
      </c>
      <c r="E2091">
        <v>42110</v>
      </c>
      <c r="F2091">
        <v>10</v>
      </c>
    </row>
    <row r="2092" spans="1:6">
      <c r="A2092" t="s">
        <v>13</v>
      </c>
      <c r="B2092" s="25">
        <v>44805</v>
      </c>
      <c r="C2092" t="s">
        <v>78</v>
      </c>
      <c r="D2092" t="s">
        <v>167</v>
      </c>
      <c r="E2092">
        <v>43537</v>
      </c>
      <c r="F2092">
        <v>1</v>
      </c>
    </row>
    <row r="2093" spans="1:6">
      <c r="A2093" t="s">
        <v>13</v>
      </c>
      <c r="B2093" s="25">
        <v>44805</v>
      </c>
      <c r="C2093" t="s">
        <v>78</v>
      </c>
      <c r="D2093" t="s">
        <v>82</v>
      </c>
      <c r="E2093">
        <v>40334</v>
      </c>
      <c r="F2093">
        <v>3</v>
      </c>
    </row>
    <row r="2094" spans="1:6">
      <c r="A2094" t="s">
        <v>13</v>
      </c>
      <c r="B2094" s="25">
        <v>44805</v>
      </c>
      <c r="C2094" t="s">
        <v>78</v>
      </c>
      <c r="D2094" t="s">
        <v>172</v>
      </c>
      <c r="E2094">
        <v>31285</v>
      </c>
      <c r="F2094">
        <v>8</v>
      </c>
    </row>
    <row r="2095" spans="1:6">
      <c r="A2095" t="s">
        <v>13</v>
      </c>
      <c r="B2095" s="25">
        <v>44805</v>
      </c>
      <c r="C2095" t="s">
        <v>78</v>
      </c>
      <c r="D2095" t="s">
        <v>170</v>
      </c>
      <c r="E2095">
        <v>32590</v>
      </c>
      <c r="F2095">
        <v>7</v>
      </c>
    </row>
    <row r="2096" spans="1:6">
      <c r="A2096" t="s">
        <v>13</v>
      </c>
      <c r="B2096" s="25">
        <v>44805</v>
      </c>
      <c r="C2096" t="s">
        <v>78</v>
      </c>
      <c r="D2096" t="s">
        <v>241</v>
      </c>
      <c r="E2096">
        <v>37773</v>
      </c>
      <c r="F2096">
        <v>4</v>
      </c>
    </row>
    <row r="2097" spans="1:6">
      <c r="A2097" t="s">
        <v>13</v>
      </c>
      <c r="B2097" s="25">
        <v>44805</v>
      </c>
      <c r="C2097" t="s">
        <v>78</v>
      </c>
      <c r="D2097" t="s">
        <v>231</v>
      </c>
      <c r="E2097">
        <v>40569</v>
      </c>
      <c r="F2097">
        <v>2</v>
      </c>
    </row>
    <row r="2098" spans="1:6">
      <c r="A2098" t="s">
        <v>13</v>
      </c>
      <c r="B2098" s="25">
        <v>44805</v>
      </c>
      <c r="C2098" t="s">
        <v>78</v>
      </c>
      <c r="D2098" t="s">
        <v>176</v>
      </c>
      <c r="E2098">
        <v>32638</v>
      </c>
      <c r="F2098">
        <v>6</v>
      </c>
    </row>
    <row r="2099" spans="1:6">
      <c r="A2099" t="s">
        <v>13</v>
      </c>
      <c r="B2099" s="25">
        <v>44805</v>
      </c>
      <c r="C2099" t="s">
        <v>78</v>
      </c>
      <c r="D2099" t="s">
        <v>166</v>
      </c>
      <c r="E2099">
        <v>27641</v>
      </c>
      <c r="F2099">
        <v>9</v>
      </c>
    </row>
    <row r="2100" spans="1:6">
      <c r="A2100" t="s">
        <v>13</v>
      </c>
      <c r="B2100" s="25">
        <v>44805</v>
      </c>
      <c r="C2100" t="s">
        <v>78</v>
      </c>
      <c r="D2100" t="s">
        <v>232</v>
      </c>
      <c r="E2100">
        <v>32843</v>
      </c>
      <c r="F2100">
        <v>5</v>
      </c>
    </row>
    <row r="2101" spans="1:6">
      <c r="A2101" t="s">
        <v>13</v>
      </c>
      <c r="B2101" s="25">
        <v>44805</v>
      </c>
      <c r="C2101" t="s">
        <v>78</v>
      </c>
      <c r="D2101" t="s">
        <v>174</v>
      </c>
      <c r="E2101">
        <v>22841</v>
      </c>
      <c r="F2101">
        <v>10</v>
      </c>
    </row>
    <row r="2102" spans="1:6">
      <c r="A2102" t="s">
        <v>3</v>
      </c>
      <c r="B2102" s="25">
        <v>44835</v>
      </c>
      <c r="C2102" t="s">
        <v>67</v>
      </c>
      <c r="D2102" t="s">
        <v>226</v>
      </c>
      <c r="E2102" s="67">
        <v>107754</v>
      </c>
      <c r="F2102">
        <v>1</v>
      </c>
    </row>
    <row r="2103" spans="1:6">
      <c r="A2103" t="s">
        <v>3</v>
      </c>
      <c r="B2103" s="25">
        <v>44835</v>
      </c>
      <c r="C2103" t="s">
        <v>67</v>
      </c>
      <c r="D2103" t="s">
        <v>227</v>
      </c>
      <c r="E2103" s="67">
        <v>100558</v>
      </c>
      <c r="F2103">
        <v>2</v>
      </c>
    </row>
    <row r="2104" spans="1:6">
      <c r="A2104" t="s">
        <v>3</v>
      </c>
      <c r="B2104" s="25">
        <v>44835</v>
      </c>
      <c r="C2104" t="s">
        <v>67</v>
      </c>
      <c r="D2104" t="s">
        <v>228</v>
      </c>
      <c r="E2104" s="67">
        <v>94934</v>
      </c>
      <c r="F2104">
        <v>3</v>
      </c>
    </row>
    <row r="2105" spans="1:6">
      <c r="A2105" t="s">
        <v>3</v>
      </c>
      <c r="B2105" s="25">
        <v>44835</v>
      </c>
      <c r="C2105" t="s">
        <v>67</v>
      </c>
      <c r="D2105" t="s">
        <v>202</v>
      </c>
      <c r="E2105" s="67">
        <v>73532</v>
      </c>
      <c r="F2105">
        <v>4</v>
      </c>
    </row>
    <row r="2106" spans="1:6">
      <c r="A2106" t="s">
        <v>3</v>
      </c>
      <c r="B2106" s="25">
        <v>44835</v>
      </c>
      <c r="C2106" t="s">
        <v>67</v>
      </c>
      <c r="D2106" t="s">
        <v>210</v>
      </c>
      <c r="E2106" s="67">
        <v>71488</v>
      </c>
      <c r="F2106">
        <v>5</v>
      </c>
    </row>
    <row r="2107" spans="1:6">
      <c r="A2107" t="s">
        <v>3</v>
      </c>
      <c r="B2107" s="25">
        <v>44835</v>
      </c>
      <c r="C2107" t="s">
        <v>67</v>
      </c>
      <c r="D2107" t="s">
        <v>208</v>
      </c>
      <c r="E2107" s="67">
        <v>66906</v>
      </c>
      <c r="F2107">
        <v>6</v>
      </c>
    </row>
    <row r="2108" spans="1:6">
      <c r="A2108" t="s">
        <v>3</v>
      </c>
      <c r="B2108" s="25">
        <v>44835</v>
      </c>
      <c r="C2108" t="s">
        <v>67</v>
      </c>
      <c r="D2108" t="s">
        <v>211</v>
      </c>
      <c r="E2108" s="67">
        <v>53375</v>
      </c>
      <c r="F2108">
        <v>7</v>
      </c>
    </row>
    <row r="2109" spans="1:6">
      <c r="A2109" t="s">
        <v>3</v>
      </c>
      <c r="B2109" s="25">
        <v>44835</v>
      </c>
      <c r="C2109" t="s">
        <v>67</v>
      </c>
      <c r="D2109" t="s">
        <v>212</v>
      </c>
      <c r="E2109" s="67">
        <v>40444</v>
      </c>
      <c r="F2109">
        <v>8</v>
      </c>
    </row>
    <row r="2110" spans="1:6">
      <c r="A2110" t="s">
        <v>3</v>
      </c>
      <c r="B2110" s="25">
        <v>44835</v>
      </c>
      <c r="C2110" t="s">
        <v>67</v>
      </c>
      <c r="D2110" t="s">
        <v>206</v>
      </c>
      <c r="E2110" s="67">
        <v>38782</v>
      </c>
      <c r="F2110">
        <v>9</v>
      </c>
    </row>
    <row r="2111" spans="1:6">
      <c r="A2111" t="s">
        <v>3</v>
      </c>
      <c r="B2111" s="25">
        <v>44835</v>
      </c>
      <c r="C2111" t="s">
        <v>67</v>
      </c>
      <c r="D2111" t="s">
        <v>207</v>
      </c>
      <c r="E2111" s="67">
        <v>36290</v>
      </c>
      <c r="F2111">
        <v>10</v>
      </c>
    </row>
    <row r="2112" spans="1:6">
      <c r="A2112" t="s">
        <v>3</v>
      </c>
      <c r="B2112" s="25">
        <v>44835</v>
      </c>
      <c r="C2112" t="s">
        <v>78</v>
      </c>
      <c r="D2112" t="s">
        <v>224</v>
      </c>
      <c r="E2112">
        <v>87949</v>
      </c>
      <c r="F2112">
        <v>1</v>
      </c>
    </row>
    <row r="2113" spans="1:6">
      <c r="A2113" t="s">
        <v>3</v>
      </c>
      <c r="B2113" s="25">
        <v>44835</v>
      </c>
      <c r="C2113" t="s">
        <v>78</v>
      </c>
      <c r="D2113" t="s">
        <v>194</v>
      </c>
      <c r="E2113">
        <v>60283</v>
      </c>
      <c r="F2113">
        <v>2</v>
      </c>
    </row>
    <row r="2114" spans="1:6">
      <c r="A2114" t="s">
        <v>3</v>
      </c>
      <c r="B2114" s="25">
        <v>44835</v>
      </c>
      <c r="C2114" t="s">
        <v>78</v>
      </c>
      <c r="D2114" t="s">
        <v>193</v>
      </c>
      <c r="E2114">
        <v>51959</v>
      </c>
      <c r="F2114">
        <v>3</v>
      </c>
    </row>
    <row r="2115" spans="1:6">
      <c r="A2115" t="s">
        <v>3</v>
      </c>
      <c r="B2115" s="25">
        <v>44835</v>
      </c>
      <c r="C2115" t="s">
        <v>78</v>
      </c>
      <c r="D2115" t="s">
        <v>223</v>
      </c>
      <c r="E2115">
        <v>47908</v>
      </c>
      <c r="F2115">
        <v>4</v>
      </c>
    </row>
    <row r="2116" spans="1:6">
      <c r="A2116" t="s">
        <v>3</v>
      </c>
      <c r="B2116" s="25">
        <v>44835</v>
      </c>
      <c r="C2116" t="s">
        <v>78</v>
      </c>
      <c r="D2116" t="s">
        <v>192</v>
      </c>
      <c r="E2116">
        <v>43793</v>
      </c>
      <c r="F2116">
        <v>5</v>
      </c>
    </row>
    <row r="2117" spans="1:6">
      <c r="A2117" t="s">
        <v>3</v>
      </c>
      <c r="B2117" s="25">
        <v>44835</v>
      </c>
      <c r="C2117" t="s">
        <v>78</v>
      </c>
      <c r="D2117" t="s">
        <v>191</v>
      </c>
      <c r="E2117">
        <v>43123</v>
      </c>
      <c r="F2117">
        <v>6</v>
      </c>
    </row>
    <row r="2118" spans="1:6">
      <c r="A2118" t="s">
        <v>3</v>
      </c>
      <c r="B2118" s="25">
        <v>44835</v>
      </c>
      <c r="C2118" t="s">
        <v>78</v>
      </c>
      <c r="D2118" t="s">
        <v>225</v>
      </c>
      <c r="E2118">
        <v>39709</v>
      </c>
      <c r="F2118">
        <v>7</v>
      </c>
    </row>
    <row r="2119" spans="1:6">
      <c r="A2119" t="s">
        <v>3</v>
      </c>
      <c r="B2119" s="25">
        <v>44835</v>
      </c>
      <c r="C2119" t="s">
        <v>78</v>
      </c>
      <c r="D2119" t="s">
        <v>196</v>
      </c>
      <c r="E2119">
        <v>31394</v>
      </c>
      <c r="F2119">
        <v>8</v>
      </c>
    </row>
    <row r="2120" spans="1:6">
      <c r="A2120" t="s">
        <v>3</v>
      </c>
      <c r="B2120" s="25">
        <v>44835</v>
      </c>
      <c r="C2120" t="s">
        <v>78</v>
      </c>
      <c r="D2120" t="s">
        <v>200</v>
      </c>
      <c r="E2120">
        <v>28391</v>
      </c>
      <c r="F2120">
        <v>9</v>
      </c>
    </row>
    <row r="2121" spans="1:6">
      <c r="A2121" t="s">
        <v>3</v>
      </c>
      <c r="B2121" s="25">
        <v>44835</v>
      </c>
      <c r="C2121" t="s">
        <v>78</v>
      </c>
      <c r="D2121" t="s">
        <v>195</v>
      </c>
      <c r="E2121">
        <v>26574</v>
      </c>
      <c r="F2121">
        <v>10</v>
      </c>
    </row>
    <row r="2122" spans="1:6">
      <c r="A2122" t="s">
        <v>7</v>
      </c>
      <c r="B2122" s="25">
        <v>44835</v>
      </c>
      <c r="C2122" t="s">
        <v>67</v>
      </c>
      <c r="D2122" t="s">
        <v>109</v>
      </c>
      <c r="E2122">
        <v>65658</v>
      </c>
      <c r="F2122">
        <v>3</v>
      </c>
    </row>
    <row r="2123" spans="1:6">
      <c r="A2123" t="s">
        <v>7</v>
      </c>
      <c r="B2123" s="25">
        <v>44835</v>
      </c>
      <c r="C2123" t="s">
        <v>67</v>
      </c>
      <c r="D2123" t="s">
        <v>110</v>
      </c>
      <c r="E2123">
        <v>141395</v>
      </c>
      <c r="F2123">
        <v>1</v>
      </c>
    </row>
    <row r="2124" spans="1:6">
      <c r="A2124" t="s">
        <v>7</v>
      </c>
      <c r="B2124" s="25">
        <v>44835</v>
      </c>
      <c r="C2124" t="s">
        <v>67</v>
      </c>
      <c r="D2124" t="s">
        <v>111</v>
      </c>
      <c r="E2124">
        <v>63013</v>
      </c>
      <c r="F2124">
        <v>4</v>
      </c>
    </row>
    <row r="2125" spans="1:6">
      <c r="A2125" t="s">
        <v>7</v>
      </c>
      <c r="B2125" s="25">
        <v>44835</v>
      </c>
      <c r="C2125" t="s">
        <v>67</v>
      </c>
      <c r="D2125" t="s">
        <v>112</v>
      </c>
      <c r="E2125">
        <v>60985</v>
      </c>
      <c r="F2125">
        <v>5</v>
      </c>
    </row>
    <row r="2126" spans="1:6">
      <c r="A2126" t="s">
        <v>7</v>
      </c>
      <c r="B2126" s="25">
        <v>44835</v>
      </c>
      <c r="C2126" t="s">
        <v>67</v>
      </c>
      <c r="D2126" t="s">
        <v>113</v>
      </c>
      <c r="E2126">
        <v>38196</v>
      </c>
      <c r="F2126">
        <v>9</v>
      </c>
    </row>
    <row r="2127" spans="1:6">
      <c r="A2127" t="s">
        <v>7</v>
      </c>
      <c r="B2127" s="25">
        <v>44835</v>
      </c>
      <c r="C2127" t="s">
        <v>67</v>
      </c>
      <c r="D2127" t="s">
        <v>114</v>
      </c>
      <c r="E2127">
        <v>45894</v>
      </c>
      <c r="F2127">
        <v>8</v>
      </c>
    </row>
    <row r="2128" spans="1:6">
      <c r="A2128" t="s">
        <v>7</v>
      </c>
      <c r="B2128" s="25">
        <v>44835</v>
      </c>
      <c r="C2128" t="s">
        <v>67</v>
      </c>
      <c r="D2128" t="s">
        <v>115</v>
      </c>
      <c r="E2128">
        <v>46919</v>
      </c>
      <c r="F2128">
        <v>7</v>
      </c>
    </row>
    <row r="2129" spans="1:6">
      <c r="A2129" t="s">
        <v>7</v>
      </c>
      <c r="B2129" s="25">
        <v>44835</v>
      </c>
      <c r="C2129" t="s">
        <v>67</v>
      </c>
      <c r="D2129" t="s">
        <v>116</v>
      </c>
      <c r="E2129">
        <v>49848</v>
      </c>
      <c r="F2129">
        <v>6</v>
      </c>
    </row>
    <row r="2130" spans="1:6">
      <c r="A2130" t="s">
        <v>7</v>
      </c>
      <c r="B2130" s="25">
        <v>44835</v>
      </c>
      <c r="C2130" t="s">
        <v>67</v>
      </c>
      <c r="D2130" t="s">
        <v>117</v>
      </c>
      <c r="E2130">
        <v>76174</v>
      </c>
      <c r="F2130">
        <v>2</v>
      </c>
    </row>
    <row r="2131" spans="1:6">
      <c r="A2131" t="s">
        <v>7</v>
      </c>
      <c r="B2131" s="25">
        <v>44835</v>
      </c>
      <c r="C2131" t="s">
        <v>67</v>
      </c>
      <c r="D2131" t="s">
        <v>118</v>
      </c>
      <c r="E2131">
        <v>21372</v>
      </c>
      <c r="F2131">
        <v>10</v>
      </c>
    </row>
    <row r="2132" spans="1:6">
      <c r="A2132" t="s">
        <v>7</v>
      </c>
      <c r="B2132" s="25">
        <v>44835</v>
      </c>
      <c r="C2132" t="s">
        <v>78</v>
      </c>
      <c r="D2132" t="s">
        <v>119</v>
      </c>
      <c r="E2132">
        <v>22632</v>
      </c>
      <c r="F2132">
        <v>4</v>
      </c>
    </row>
    <row r="2133" spans="1:6">
      <c r="A2133" t="s">
        <v>7</v>
      </c>
      <c r="B2133" s="25">
        <v>44835</v>
      </c>
      <c r="C2133" t="s">
        <v>78</v>
      </c>
      <c r="D2133" t="s">
        <v>120</v>
      </c>
      <c r="E2133">
        <v>7578</v>
      </c>
      <c r="F2133">
        <v>10</v>
      </c>
    </row>
    <row r="2134" spans="1:6">
      <c r="A2134" t="s">
        <v>7</v>
      </c>
      <c r="B2134" s="25">
        <v>44835</v>
      </c>
      <c r="C2134" t="s">
        <v>78</v>
      </c>
      <c r="D2134" t="s">
        <v>121</v>
      </c>
      <c r="E2134">
        <v>22292</v>
      </c>
      <c r="F2134">
        <v>5</v>
      </c>
    </row>
    <row r="2135" spans="1:6">
      <c r="A2135" t="s">
        <v>7</v>
      </c>
      <c r="B2135" s="25">
        <v>44835</v>
      </c>
      <c r="C2135" t="s">
        <v>78</v>
      </c>
      <c r="D2135" t="s">
        <v>122</v>
      </c>
      <c r="E2135">
        <v>19735</v>
      </c>
      <c r="F2135">
        <v>6</v>
      </c>
    </row>
    <row r="2136" spans="1:6">
      <c r="A2136" t="s">
        <v>7</v>
      </c>
      <c r="B2136" s="25">
        <v>44835</v>
      </c>
      <c r="C2136" t="s">
        <v>78</v>
      </c>
      <c r="D2136" t="s">
        <v>123</v>
      </c>
      <c r="E2136">
        <v>26797</v>
      </c>
      <c r="F2136">
        <v>2</v>
      </c>
    </row>
    <row r="2137" spans="1:6">
      <c r="A2137" t="s">
        <v>7</v>
      </c>
      <c r="B2137" s="25">
        <v>44835</v>
      </c>
      <c r="C2137" t="s">
        <v>78</v>
      </c>
      <c r="D2137" t="s">
        <v>124</v>
      </c>
      <c r="E2137">
        <v>28491</v>
      </c>
      <c r="F2137">
        <v>1</v>
      </c>
    </row>
    <row r="2138" spans="1:6">
      <c r="A2138" t="s">
        <v>7</v>
      </c>
      <c r="B2138" s="25">
        <v>44835</v>
      </c>
      <c r="C2138" t="s">
        <v>78</v>
      </c>
      <c r="D2138" t="s">
        <v>125</v>
      </c>
      <c r="E2138">
        <v>10251</v>
      </c>
      <c r="F2138">
        <v>9</v>
      </c>
    </row>
    <row r="2139" spans="1:6">
      <c r="A2139" t="s">
        <v>7</v>
      </c>
      <c r="B2139" s="25">
        <v>44835</v>
      </c>
      <c r="C2139" t="s">
        <v>78</v>
      </c>
      <c r="D2139" t="s">
        <v>126</v>
      </c>
      <c r="E2139">
        <v>25190</v>
      </c>
      <c r="F2139">
        <v>3</v>
      </c>
    </row>
    <row r="2140" spans="1:6">
      <c r="A2140" t="s">
        <v>7</v>
      </c>
      <c r="B2140" s="25">
        <v>44835</v>
      </c>
      <c r="C2140" t="s">
        <v>78</v>
      </c>
      <c r="D2140" t="s">
        <v>127</v>
      </c>
      <c r="E2140">
        <v>14439</v>
      </c>
      <c r="F2140">
        <v>7</v>
      </c>
    </row>
    <row r="2141" spans="1:6">
      <c r="A2141" t="s">
        <v>7</v>
      </c>
      <c r="B2141" s="25">
        <v>44835</v>
      </c>
      <c r="C2141" t="s">
        <v>78</v>
      </c>
      <c r="D2141" t="s">
        <v>128</v>
      </c>
      <c r="E2141">
        <v>12053</v>
      </c>
      <c r="F2141">
        <v>8</v>
      </c>
    </row>
    <row r="2142" spans="1:6">
      <c r="A2142" t="s">
        <v>10</v>
      </c>
      <c r="B2142" s="25">
        <v>44835</v>
      </c>
      <c r="C2142" t="s">
        <v>67</v>
      </c>
      <c r="D2142" t="s">
        <v>89</v>
      </c>
      <c r="E2142">
        <v>144989</v>
      </c>
      <c r="F2142">
        <v>1</v>
      </c>
    </row>
    <row r="2143" spans="1:6">
      <c r="A2143" t="s">
        <v>10</v>
      </c>
      <c r="B2143" s="25">
        <v>44835</v>
      </c>
      <c r="C2143" t="s">
        <v>67</v>
      </c>
      <c r="D2143" t="s">
        <v>91</v>
      </c>
      <c r="E2143">
        <v>116703</v>
      </c>
      <c r="F2143">
        <v>2</v>
      </c>
    </row>
    <row r="2144" spans="1:6">
      <c r="A2144" t="s">
        <v>10</v>
      </c>
      <c r="B2144" s="25">
        <v>44835</v>
      </c>
      <c r="C2144" t="s">
        <v>67</v>
      </c>
      <c r="D2144" t="s">
        <v>90</v>
      </c>
      <c r="E2144">
        <v>106902</v>
      </c>
      <c r="F2144">
        <v>3</v>
      </c>
    </row>
    <row r="2145" spans="1:6">
      <c r="A2145" t="s">
        <v>10</v>
      </c>
      <c r="B2145" s="25">
        <v>44835</v>
      </c>
      <c r="C2145" t="s">
        <v>67</v>
      </c>
      <c r="D2145" t="s">
        <v>92</v>
      </c>
      <c r="E2145">
        <v>84602</v>
      </c>
      <c r="F2145">
        <v>4</v>
      </c>
    </row>
    <row r="2146" spans="1:6">
      <c r="A2146" t="s">
        <v>10</v>
      </c>
      <c r="B2146" s="25">
        <v>44835</v>
      </c>
      <c r="C2146" t="s">
        <v>67</v>
      </c>
      <c r="D2146" t="s">
        <v>93</v>
      </c>
      <c r="E2146">
        <v>62419</v>
      </c>
      <c r="F2146">
        <v>5</v>
      </c>
    </row>
    <row r="2147" spans="1:6">
      <c r="A2147" t="s">
        <v>10</v>
      </c>
      <c r="B2147" s="25">
        <v>44835</v>
      </c>
      <c r="C2147" t="s">
        <v>67</v>
      </c>
      <c r="D2147" t="s">
        <v>95</v>
      </c>
      <c r="E2147">
        <v>42836</v>
      </c>
      <c r="F2147">
        <v>7</v>
      </c>
    </row>
    <row r="2148" spans="1:6">
      <c r="A2148" t="s">
        <v>10</v>
      </c>
      <c r="B2148" s="25">
        <v>44835</v>
      </c>
      <c r="C2148" t="s">
        <v>67</v>
      </c>
      <c r="D2148" t="s">
        <v>94</v>
      </c>
      <c r="E2148">
        <v>40223</v>
      </c>
      <c r="F2148">
        <v>8</v>
      </c>
    </row>
    <row r="2149" spans="1:6">
      <c r="A2149" t="s">
        <v>10</v>
      </c>
      <c r="B2149" s="25">
        <v>44835</v>
      </c>
      <c r="C2149" t="s">
        <v>67</v>
      </c>
      <c r="D2149" t="s">
        <v>98</v>
      </c>
      <c r="E2149">
        <v>46645</v>
      </c>
      <c r="F2149">
        <v>6</v>
      </c>
    </row>
    <row r="2150" spans="1:6">
      <c r="A2150" t="s">
        <v>10</v>
      </c>
      <c r="B2150" s="25">
        <v>44835</v>
      </c>
      <c r="C2150" t="s">
        <v>67</v>
      </c>
      <c r="D2150" t="s">
        <v>96</v>
      </c>
      <c r="E2150">
        <v>37903</v>
      </c>
      <c r="F2150">
        <v>10</v>
      </c>
    </row>
    <row r="2151" spans="1:6">
      <c r="A2151" t="s">
        <v>10</v>
      </c>
      <c r="B2151" s="25">
        <v>44835</v>
      </c>
      <c r="C2151" t="s">
        <v>67</v>
      </c>
      <c r="D2151" t="s">
        <v>97</v>
      </c>
      <c r="E2151">
        <v>39750</v>
      </c>
      <c r="F2151">
        <v>9</v>
      </c>
    </row>
    <row r="2152" spans="1:6">
      <c r="A2152" t="s">
        <v>10</v>
      </c>
      <c r="B2152" s="25">
        <v>44835</v>
      </c>
      <c r="C2152" t="s">
        <v>78</v>
      </c>
      <c r="D2152" t="s">
        <v>100</v>
      </c>
      <c r="E2152">
        <v>29435</v>
      </c>
      <c r="F2152">
        <v>3</v>
      </c>
    </row>
    <row r="2153" spans="1:6">
      <c r="A2153" t="s">
        <v>10</v>
      </c>
      <c r="B2153" s="25">
        <v>44835</v>
      </c>
      <c r="C2153" t="s">
        <v>78</v>
      </c>
      <c r="D2153" t="s">
        <v>101</v>
      </c>
      <c r="E2153">
        <v>35507</v>
      </c>
      <c r="F2153">
        <v>2</v>
      </c>
    </row>
    <row r="2154" spans="1:6">
      <c r="A2154" t="s">
        <v>10</v>
      </c>
      <c r="B2154" s="25">
        <v>44835</v>
      </c>
      <c r="C2154" t="s">
        <v>78</v>
      </c>
      <c r="D2154" t="s">
        <v>102</v>
      </c>
      <c r="E2154">
        <v>29353</v>
      </c>
      <c r="F2154">
        <v>4</v>
      </c>
    </row>
    <row r="2155" spans="1:6">
      <c r="A2155" t="s">
        <v>10</v>
      </c>
      <c r="B2155" s="25">
        <v>44835</v>
      </c>
      <c r="C2155" t="s">
        <v>78</v>
      </c>
      <c r="D2155" t="s">
        <v>106</v>
      </c>
      <c r="E2155">
        <v>41120</v>
      </c>
      <c r="F2155">
        <v>1</v>
      </c>
    </row>
    <row r="2156" spans="1:6">
      <c r="A2156" t="s">
        <v>10</v>
      </c>
      <c r="B2156" s="25">
        <v>44835</v>
      </c>
      <c r="C2156" t="s">
        <v>78</v>
      </c>
      <c r="D2156" t="s">
        <v>104</v>
      </c>
      <c r="E2156">
        <v>22453</v>
      </c>
      <c r="F2156">
        <v>6</v>
      </c>
    </row>
    <row r="2157" spans="1:6">
      <c r="A2157" t="s">
        <v>10</v>
      </c>
      <c r="B2157" s="25">
        <v>44835</v>
      </c>
      <c r="C2157" t="s">
        <v>78</v>
      </c>
      <c r="D2157" t="s">
        <v>103</v>
      </c>
      <c r="E2157">
        <v>18079</v>
      </c>
      <c r="F2157">
        <v>7</v>
      </c>
    </row>
    <row r="2158" spans="1:6">
      <c r="A2158" t="s">
        <v>10</v>
      </c>
      <c r="B2158" s="25">
        <v>44835</v>
      </c>
      <c r="C2158" t="s">
        <v>78</v>
      </c>
      <c r="D2158" t="s">
        <v>99</v>
      </c>
      <c r="E2158">
        <v>7721</v>
      </c>
      <c r="F2158">
        <v>10</v>
      </c>
    </row>
    <row r="2159" spans="1:6">
      <c r="A2159" t="s">
        <v>10</v>
      </c>
      <c r="B2159" s="25">
        <v>44835</v>
      </c>
      <c r="C2159" t="s">
        <v>78</v>
      </c>
      <c r="D2159" t="s">
        <v>105</v>
      </c>
      <c r="E2159">
        <v>29132</v>
      </c>
      <c r="F2159">
        <v>5</v>
      </c>
    </row>
    <row r="2160" spans="1:6">
      <c r="A2160" t="s">
        <v>10</v>
      </c>
      <c r="B2160" s="25">
        <v>44835</v>
      </c>
      <c r="C2160" t="s">
        <v>78</v>
      </c>
      <c r="D2160" t="s">
        <v>248</v>
      </c>
      <c r="E2160">
        <v>13891</v>
      </c>
      <c r="F2160">
        <v>8</v>
      </c>
    </row>
    <row r="2161" spans="1:6">
      <c r="A2161" t="s">
        <v>10</v>
      </c>
      <c r="B2161" s="25">
        <v>44835</v>
      </c>
      <c r="C2161" t="s">
        <v>78</v>
      </c>
      <c r="D2161" t="s">
        <v>151</v>
      </c>
      <c r="E2161">
        <v>9218</v>
      </c>
      <c r="F2161">
        <v>9</v>
      </c>
    </row>
    <row r="2162" spans="1:6">
      <c r="A2162" t="s">
        <v>9</v>
      </c>
      <c r="B2162" s="25">
        <v>44835</v>
      </c>
      <c r="C2162" t="s">
        <v>67</v>
      </c>
      <c r="D2162" t="s">
        <v>133</v>
      </c>
      <c r="E2162">
        <v>136212</v>
      </c>
      <c r="F2162">
        <v>1</v>
      </c>
    </row>
    <row r="2163" spans="1:6">
      <c r="A2163" t="s">
        <v>9</v>
      </c>
      <c r="B2163" s="25">
        <v>44835</v>
      </c>
      <c r="C2163" t="s">
        <v>67</v>
      </c>
      <c r="D2163" t="s">
        <v>134</v>
      </c>
      <c r="E2163">
        <v>135321</v>
      </c>
      <c r="F2163">
        <v>2</v>
      </c>
    </row>
    <row r="2164" spans="1:6">
      <c r="A2164" t="s">
        <v>9</v>
      </c>
      <c r="B2164" s="25">
        <v>44835</v>
      </c>
      <c r="C2164" t="s">
        <v>67</v>
      </c>
      <c r="D2164" t="s">
        <v>135</v>
      </c>
      <c r="E2164">
        <v>112988</v>
      </c>
      <c r="F2164">
        <v>3</v>
      </c>
    </row>
    <row r="2165" spans="1:6">
      <c r="A2165" t="s">
        <v>9</v>
      </c>
      <c r="B2165" s="25">
        <v>44835</v>
      </c>
      <c r="C2165" t="s">
        <v>67</v>
      </c>
      <c r="D2165" t="s">
        <v>137</v>
      </c>
      <c r="E2165">
        <v>108444</v>
      </c>
      <c r="F2165">
        <v>4</v>
      </c>
    </row>
    <row r="2166" spans="1:6">
      <c r="A2166" t="s">
        <v>9</v>
      </c>
      <c r="B2166" s="25">
        <v>44835</v>
      </c>
      <c r="C2166" t="s">
        <v>67</v>
      </c>
      <c r="D2166" t="s">
        <v>136</v>
      </c>
      <c r="E2166">
        <v>103321</v>
      </c>
      <c r="F2166">
        <v>5</v>
      </c>
    </row>
    <row r="2167" spans="1:6">
      <c r="A2167" t="s">
        <v>9</v>
      </c>
      <c r="B2167" s="25">
        <v>44835</v>
      </c>
      <c r="C2167" t="s">
        <v>67</v>
      </c>
      <c r="D2167" t="s">
        <v>138</v>
      </c>
      <c r="E2167">
        <v>77360</v>
      </c>
      <c r="F2167">
        <v>6</v>
      </c>
    </row>
    <row r="2168" spans="1:6">
      <c r="A2168" t="s">
        <v>9</v>
      </c>
      <c r="B2168" s="25">
        <v>44835</v>
      </c>
      <c r="C2168" t="s">
        <v>67</v>
      </c>
      <c r="D2168" t="s">
        <v>139</v>
      </c>
      <c r="E2168">
        <v>66042</v>
      </c>
      <c r="F2168">
        <v>7</v>
      </c>
    </row>
    <row r="2169" spans="1:6">
      <c r="A2169" t="s">
        <v>9</v>
      </c>
      <c r="B2169" s="25">
        <v>44835</v>
      </c>
      <c r="C2169" t="s">
        <v>67</v>
      </c>
      <c r="D2169" t="s">
        <v>140</v>
      </c>
      <c r="E2169">
        <v>56353</v>
      </c>
      <c r="F2169">
        <v>8</v>
      </c>
    </row>
    <row r="2170" spans="1:6">
      <c r="A2170" t="s">
        <v>9</v>
      </c>
      <c r="B2170" s="25">
        <v>44835</v>
      </c>
      <c r="C2170" t="s">
        <v>67</v>
      </c>
      <c r="D2170" t="s">
        <v>142</v>
      </c>
      <c r="E2170">
        <v>53223</v>
      </c>
      <c r="F2170">
        <v>9</v>
      </c>
    </row>
    <row r="2171" spans="1:6">
      <c r="A2171" t="s">
        <v>9</v>
      </c>
      <c r="B2171" s="25">
        <v>44835</v>
      </c>
      <c r="C2171" t="s">
        <v>67</v>
      </c>
      <c r="D2171" t="s">
        <v>141</v>
      </c>
      <c r="E2171">
        <v>47411</v>
      </c>
      <c r="F2171">
        <v>10</v>
      </c>
    </row>
    <row r="2172" spans="1:6">
      <c r="A2172" t="s">
        <v>9</v>
      </c>
      <c r="B2172" s="25">
        <v>44835</v>
      </c>
      <c r="C2172" t="s">
        <v>78</v>
      </c>
      <c r="D2172" t="s">
        <v>143</v>
      </c>
      <c r="E2172">
        <v>54135</v>
      </c>
      <c r="F2172">
        <v>1</v>
      </c>
    </row>
    <row r="2173" spans="1:6">
      <c r="A2173" t="s">
        <v>9</v>
      </c>
      <c r="B2173" s="25">
        <v>44835</v>
      </c>
      <c r="C2173" t="s">
        <v>78</v>
      </c>
      <c r="D2173" t="s">
        <v>147</v>
      </c>
      <c r="E2173">
        <v>52768</v>
      </c>
      <c r="F2173">
        <v>2</v>
      </c>
    </row>
    <row r="2174" spans="1:6">
      <c r="A2174" t="s">
        <v>9</v>
      </c>
      <c r="B2174" s="25">
        <v>44835</v>
      </c>
      <c r="C2174" t="s">
        <v>78</v>
      </c>
      <c r="D2174" t="s">
        <v>124</v>
      </c>
      <c r="E2174">
        <v>32210</v>
      </c>
      <c r="F2174">
        <v>3</v>
      </c>
    </row>
    <row r="2175" spans="1:6">
      <c r="A2175" t="s">
        <v>9</v>
      </c>
      <c r="B2175" s="25">
        <v>44835</v>
      </c>
      <c r="C2175" t="s">
        <v>78</v>
      </c>
      <c r="D2175" t="s">
        <v>102</v>
      </c>
      <c r="E2175">
        <v>29571</v>
      </c>
      <c r="F2175">
        <v>4</v>
      </c>
    </row>
    <row r="2176" spans="1:6">
      <c r="A2176" t="s">
        <v>9</v>
      </c>
      <c r="B2176" s="25">
        <v>44835</v>
      </c>
      <c r="C2176" t="s">
        <v>78</v>
      </c>
      <c r="D2176" t="s">
        <v>146</v>
      </c>
      <c r="E2176">
        <v>26496</v>
      </c>
      <c r="F2176">
        <v>5</v>
      </c>
    </row>
    <row r="2177" spans="1:6">
      <c r="A2177" t="s">
        <v>9</v>
      </c>
      <c r="B2177" s="25">
        <v>44835</v>
      </c>
      <c r="C2177" t="s">
        <v>78</v>
      </c>
      <c r="D2177" t="s">
        <v>144</v>
      </c>
      <c r="E2177">
        <v>20047</v>
      </c>
      <c r="F2177">
        <v>6</v>
      </c>
    </row>
    <row r="2178" spans="1:6">
      <c r="A2178" t="s">
        <v>9</v>
      </c>
      <c r="B2178" s="25">
        <v>44835</v>
      </c>
      <c r="C2178" t="s">
        <v>78</v>
      </c>
      <c r="D2178" t="s">
        <v>145</v>
      </c>
      <c r="E2178">
        <v>18601</v>
      </c>
      <c r="F2178">
        <v>7</v>
      </c>
    </row>
    <row r="2179" spans="1:6">
      <c r="A2179" t="s">
        <v>9</v>
      </c>
      <c r="B2179" s="25">
        <v>44835</v>
      </c>
      <c r="C2179" t="s">
        <v>78</v>
      </c>
      <c r="D2179" t="s">
        <v>120</v>
      </c>
      <c r="E2179">
        <v>12843</v>
      </c>
      <c r="F2179">
        <v>8</v>
      </c>
    </row>
    <row r="2180" spans="1:6">
      <c r="A2180" t="s">
        <v>9</v>
      </c>
      <c r="B2180" s="25">
        <v>44835</v>
      </c>
      <c r="C2180" t="s">
        <v>78</v>
      </c>
      <c r="D2180" t="s">
        <v>158</v>
      </c>
      <c r="E2180">
        <v>9546</v>
      </c>
      <c r="F2180">
        <v>9</v>
      </c>
    </row>
    <row r="2181" spans="1:6">
      <c r="A2181" t="s">
        <v>9</v>
      </c>
      <c r="B2181" s="25">
        <v>44835</v>
      </c>
      <c r="C2181" t="s">
        <v>78</v>
      </c>
      <c r="D2181" t="s">
        <v>159</v>
      </c>
      <c r="E2181">
        <v>9099</v>
      </c>
      <c r="F2181">
        <v>10</v>
      </c>
    </row>
    <row r="2182" spans="1:6">
      <c r="A2182" t="s">
        <v>13</v>
      </c>
      <c r="B2182" s="25">
        <v>44835</v>
      </c>
      <c r="C2182" t="s">
        <v>67</v>
      </c>
      <c r="D2182" t="s">
        <v>160</v>
      </c>
      <c r="E2182">
        <v>209847</v>
      </c>
      <c r="F2182">
        <v>1</v>
      </c>
    </row>
    <row r="2183" spans="1:6">
      <c r="A2183" t="s">
        <v>13</v>
      </c>
      <c r="B2183" s="25">
        <v>44835</v>
      </c>
      <c r="C2183" t="s">
        <v>67</v>
      </c>
      <c r="D2183" t="s">
        <v>163</v>
      </c>
      <c r="E2183">
        <v>153980</v>
      </c>
      <c r="F2183">
        <v>2</v>
      </c>
    </row>
    <row r="2184" spans="1:6">
      <c r="A2184" t="s">
        <v>13</v>
      </c>
      <c r="B2184" s="25">
        <v>44835</v>
      </c>
      <c r="C2184" t="s">
        <v>67</v>
      </c>
      <c r="D2184" t="s">
        <v>71</v>
      </c>
      <c r="E2184">
        <v>145795</v>
      </c>
      <c r="F2184">
        <v>3</v>
      </c>
    </row>
    <row r="2185" spans="1:6">
      <c r="A2185" t="s">
        <v>13</v>
      </c>
      <c r="B2185" s="25">
        <v>44835</v>
      </c>
      <c r="C2185" t="s">
        <v>67</v>
      </c>
      <c r="D2185" t="s">
        <v>161</v>
      </c>
      <c r="E2185">
        <v>111620</v>
      </c>
      <c r="F2185">
        <v>4</v>
      </c>
    </row>
    <row r="2186" spans="1:6">
      <c r="A2186" t="s">
        <v>13</v>
      </c>
      <c r="B2186" s="25">
        <v>44835</v>
      </c>
      <c r="C2186" t="s">
        <v>67</v>
      </c>
      <c r="D2186" t="s">
        <v>70</v>
      </c>
      <c r="E2186">
        <v>92230</v>
      </c>
      <c r="F2186">
        <v>5</v>
      </c>
    </row>
    <row r="2187" spans="1:6">
      <c r="A2187" t="s">
        <v>13</v>
      </c>
      <c r="B2187" s="25">
        <v>44835</v>
      </c>
      <c r="C2187" t="s">
        <v>67</v>
      </c>
      <c r="D2187" t="s">
        <v>73</v>
      </c>
      <c r="E2187">
        <v>91858</v>
      </c>
      <c r="F2187">
        <v>6</v>
      </c>
    </row>
    <row r="2188" spans="1:6">
      <c r="A2188" t="s">
        <v>13</v>
      </c>
      <c r="B2188" s="25">
        <v>44835</v>
      </c>
      <c r="C2188" t="s">
        <v>67</v>
      </c>
      <c r="D2188" t="s">
        <v>165</v>
      </c>
      <c r="E2188">
        <v>82158</v>
      </c>
      <c r="F2188">
        <v>7</v>
      </c>
    </row>
    <row r="2189" spans="1:6">
      <c r="A2189" t="s">
        <v>13</v>
      </c>
      <c r="B2189" s="25">
        <v>44835</v>
      </c>
      <c r="C2189" t="s">
        <v>67</v>
      </c>
      <c r="D2189" t="s">
        <v>246</v>
      </c>
      <c r="E2189">
        <v>54151</v>
      </c>
      <c r="F2189">
        <v>8</v>
      </c>
    </row>
    <row r="2190" spans="1:6">
      <c r="A2190" t="s">
        <v>13</v>
      </c>
      <c r="B2190" s="25">
        <v>44835</v>
      </c>
      <c r="C2190" t="s">
        <v>67</v>
      </c>
      <c r="D2190" t="s">
        <v>240</v>
      </c>
      <c r="E2190">
        <v>52183</v>
      </c>
      <c r="F2190">
        <v>9</v>
      </c>
    </row>
    <row r="2191" spans="1:6">
      <c r="A2191" t="s">
        <v>13</v>
      </c>
      <c r="B2191" s="25">
        <v>44835</v>
      </c>
      <c r="C2191" t="s">
        <v>67</v>
      </c>
      <c r="D2191" t="s">
        <v>230</v>
      </c>
      <c r="E2191">
        <v>45143</v>
      </c>
      <c r="F2191">
        <v>10</v>
      </c>
    </row>
    <row r="2192" spans="1:6">
      <c r="A2192" t="s">
        <v>13</v>
      </c>
      <c r="B2192" s="25">
        <v>44835</v>
      </c>
      <c r="C2192" t="s">
        <v>78</v>
      </c>
      <c r="D2192" t="s">
        <v>167</v>
      </c>
      <c r="E2192">
        <v>46999</v>
      </c>
      <c r="F2192">
        <v>1</v>
      </c>
    </row>
    <row r="2193" spans="1:6">
      <c r="A2193" t="s">
        <v>13</v>
      </c>
      <c r="B2193" s="25">
        <v>44835</v>
      </c>
      <c r="C2193" t="s">
        <v>78</v>
      </c>
      <c r="D2193" t="s">
        <v>82</v>
      </c>
      <c r="E2193">
        <v>43481</v>
      </c>
      <c r="F2193">
        <v>4</v>
      </c>
    </row>
    <row r="2194" spans="1:6">
      <c r="A2194" t="s">
        <v>13</v>
      </c>
      <c r="B2194" s="25">
        <v>44835</v>
      </c>
      <c r="C2194" t="s">
        <v>78</v>
      </c>
      <c r="D2194" t="s">
        <v>172</v>
      </c>
      <c r="E2194">
        <v>36025</v>
      </c>
      <c r="F2194">
        <v>5</v>
      </c>
    </row>
    <row r="2195" spans="1:6">
      <c r="A2195" t="s">
        <v>13</v>
      </c>
      <c r="B2195" s="25">
        <v>44835</v>
      </c>
      <c r="C2195" t="s">
        <v>78</v>
      </c>
      <c r="D2195" t="s">
        <v>170</v>
      </c>
      <c r="E2195">
        <v>33869</v>
      </c>
      <c r="F2195">
        <v>8</v>
      </c>
    </row>
    <row r="2196" spans="1:6">
      <c r="A2196" t="s">
        <v>13</v>
      </c>
      <c r="B2196" s="25">
        <v>44835</v>
      </c>
      <c r="C2196" t="s">
        <v>78</v>
      </c>
      <c r="D2196" t="s">
        <v>241</v>
      </c>
      <c r="E2196">
        <v>45801</v>
      </c>
      <c r="F2196">
        <v>2</v>
      </c>
    </row>
    <row r="2197" spans="1:6">
      <c r="A2197" t="s">
        <v>13</v>
      </c>
      <c r="B2197" s="25">
        <v>44835</v>
      </c>
      <c r="C2197" t="s">
        <v>78</v>
      </c>
      <c r="D2197" t="s">
        <v>231</v>
      </c>
      <c r="E2197">
        <v>44032</v>
      </c>
      <c r="F2197">
        <v>3</v>
      </c>
    </row>
    <row r="2198" spans="1:6">
      <c r="A2198" t="s">
        <v>13</v>
      </c>
      <c r="B2198" s="25">
        <v>44835</v>
      </c>
      <c r="C2198" t="s">
        <v>78</v>
      </c>
      <c r="D2198" t="s">
        <v>176</v>
      </c>
      <c r="E2198">
        <v>35405</v>
      </c>
      <c r="F2198">
        <v>6</v>
      </c>
    </row>
    <row r="2199" spans="1:6">
      <c r="A2199" t="s">
        <v>13</v>
      </c>
      <c r="B2199" s="25">
        <v>44835</v>
      </c>
      <c r="C2199" t="s">
        <v>78</v>
      </c>
      <c r="D2199" t="s">
        <v>166</v>
      </c>
      <c r="E2199">
        <v>33729</v>
      </c>
      <c r="F2199">
        <v>9</v>
      </c>
    </row>
    <row r="2200" spans="1:6">
      <c r="A2200" t="s">
        <v>13</v>
      </c>
      <c r="B2200" s="25">
        <v>44835</v>
      </c>
      <c r="C2200" t="s">
        <v>78</v>
      </c>
      <c r="D2200" t="s">
        <v>232</v>
      </c>
      <c r="E2200">
        <v>35090</v>
      </c>
      <c r="F2200">
        <v>7</v>
      </c>
    </row>
    <row r="2201" spans="1:6">
      <c r="A2201" t="s">
        <v>13</v>
      </c>
      <c r="B2201" s="25">
        <v>44835</v>
      </c>
      <c r="C2201" t="s">
        <v>78</v>
      </c>
      <c r="D2201" t="s">
        <v>174</v>
      </c>
      <c r="E2201">
        <v>27663</v>
      </c>
      <c r="F2201">
        <v>10</v>
      </c>
    </row>
  </sheetData>
  <autoFilter ref="A1:F1901" xr:uid="{00000000-0001-0000-0100-000000000000}">
    <filterColumn colId="1">
      <filters>
        <dateGroupItem year="2022" month="7" dateTimeGrouping="month"/>
      </filters>
    </filterColumn>
  </autoFilter>
  <phoneticPr fontId="11" type="noConversion"/>
  <dataValidations count="1">
    <dataValidation allowBlank="1" showInputMessage="1" showErrorMessage="1" promptTitle="GRU" prompt="AEROPUERTO DE SAO PAULO" sqref="D718 D738 D758 D778 D798 D818 D838 D858 D1378 D1438" xr:uid="{824E99FC-1403-4143-A790-51718496D66E}"/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A2:AF92"/>
  <sheetViews>
    <sheetView zoomScale="137" zoomScaleNormal="137" workbookViewId="0">
      <selection activeCell="D3" sqref="D3"/>
    </sheetView>
  </sheetViews>
  <sheetFormatPr baseColWidth="10" defaultColWidth="11.44140625" defaultRowHeight="14.4"/>
  <cols>
    <col min="3" max="3" width="18.44140625" bestFit="1" customWidth="1"/>
    <col min="6" max="6" width="11.6640625" bestFit="1" customWidth="1"/>
    <col min="11" max="11" width="23.44140625" customWidth="1"/>
  </cols>
  <sheetData>
    <row r="2" spans="1:32">
      <c r="D2" t="s">
        <v>249</v>
      </c>
      <c r="E2" t="s">
        <v>250</v>
      </c>
      <c r="F2" t="s">
        <v>251</v>
      </c>
      <c r="G2" t="s">
        <v>252</v>
      </c>
      <c r="H2" t="s">
        <v>253</v>
      </c>
      <c r="I2" t="s">
        <v>254</v>
      </c>
      <c r="J2" t="s">
        <v>255</v>
      </c>
      <c r="K2" t="s">
        <v>256</v>
      </c>
      <c r="L2" t="s">
        <v>257</v>
      </c>
      <c r="M2" t="s">
        <v>258</v>
      </c>
      <c r="N2" t="s">
        <v>259</v>
      </c>
      <c r="O2" t="s">
        <v>260</v>
      </c>
      <c r="P2" t="s">
        <v>261</v>
      </c>
      <c r="Q2" t="s">
        <v>262</v>
      </c>
      <c r="R2" t="s">
        <v>263</v>
      </c>
      <c r="S2" t="s">
        <v>264</v>
      </c>
      <c r="T2" t="s">
        <v>265</v>
      </c>
      <c r="U2" t="s">
        <v>266</v>
      </c>
      <c r="V2" t="s">
        <v>267</v>
      </c>
      <c r="W2" t="s">
        <v>268</v>
      </c>
      <c r="X2" t="s">
        <v>269</v>
      </c>
      <c r="Y2" t="s">
        <v>270</v>
      </c>
      <c r="Z2" t="s">
        <v>271</v>
      </c>
      <c r="AA2" t="s">
        <v>272</v>
      </c>
      <c r="AB2" t="s">
        <v>273</v>
      </c>
      <c r="AC2" t="s">
        <v>274</v>
      </c>
      <c r="AD2" t="s">
        <v>275</v>
      </c>
      <c r="AE2" t="s">
        <v>276</v>
      </c>
      <c r="AF2" t="s">
        <v>277</v>
      </c>
    </row>
    <row r="3" spans="1:32">
      <c r="B3" s="33" t="s">
        <v>10</v>
      </c>
      <c r="C3" s="1" t="s">
        <v>41</v>
      </c>
      <c r="D3" s="4">
        <f>D4+D5</f>
        <v>3224815</v>
      </c>
      <c r="E3" s="4">
        <f t="shared" ref="E3:AE3" si="0">E4+E5</f>
        <v>2661861</v>
      </c>
      <c r="F3" s="4">
        <f t="shared" si="0"/>
        <v>2994691</v>
      </c>
      <c r="G3" s="4">
        <f t="shared" si="0"/>
        <v>2914079</v>
      </c>
      <c r="H3" s="4">
        <f t="shared" si="0"/>
        <v>2999066</v>
      </c>
      <c r="I3" s="4">
        <f t="shared" si="0"/>
        <v>3207372</v>
      </c>
      <c r="J3" s="4">
        <f t="shared" si="0"/>
        <v>3475110</v>
      </c>
      <c r="K3" s="4" t="s">
        <v>278</v>
      </c>
      <c r="L3" s="4">
        <f t="shared" si="0"/>
        <v>3223005</v>
      </c>
      <c r="M3" s="4">
        <f t="shared" si="0"/>
        <v>3249231</v>
      </c>
      <c r="N3" s="4">
        <f t="shared" si="0"/>
        <v>3193862</v>
      </c>
      <c r="O3" s="4">
        <f t="shared" si="0"/>
        <v>3461749</v>
      </c>
      <c r="P3" s="4">
        <f t="shared" si="0"/>
        <v>3425408</v>
      </c>
      <c r="Q3" s="4">
        <f t="shared" si="0"/>
        <v>3070188</v>
      </c>
      <c r="R3" s="4">
        <f t="shared" si="0"/>
        <v>1844202</v>
      </c>
      <c r="S3" s="4">
        <f t="shared" si="0"/>
        <v>8784</v>
      </c>
      <c r="T3" s="4">
        <f t="shared" si="0"/>
        <v>14383</v>
      </c>
      <c r="U3" s="4">
        <f t="shared" si="0"/>
        <v>19557</v>
      </c>
      <c r="V3" s="4">
        <f t="shared" si="0"/>
        <v>17058</v>
      </c>
      <c r="W3" s="4">
        <f t="shared" si="0"/>
        <v>19251</v>
      </c>
      <c r="X3" s="4">
        <f t="shared" si="0"/>
        <v>360289</v>
      </c>
      <c r="Y3" s="4">
        <f t="shared" si="0"/>
        <v>808992</v>
      </c>
      <c r="Z3" s="4">
        <f t="shared" si="0"/>
        <v>1155156</v>
      </c>
      <c r="AA3" s="4">
        <f t="shared" si="0"/>
        <v>1636390</v>
      </c>
      <c r="AB3" s="4">
        <f t="shared" si="0"/>
        <v>1708678</v>
      </c>
      <c r="AC3" s="4">
        <f t="shared" si="0"/>
        <v>1480131</v>
      </c>
      <c r="AD3" s="4">
        <f t="shared" si="0"/>
        <v>1915893</v>
      </c>
      <c r="AE3" s="4">
        <f t="shared" si="0"/>
        <v>1566437</v>
      </c>
    </row>
    <row r="4" spans="1:32">
      <c r="C4" s="2" t="s">
        <v>279</v>
      </c>
      <c r="D4" s="4">
        <v>2503866</v>
      </c>
      <c r="E4" s="4">
        <v>2067546</v>
      </c>
      <c r="F4" s="4">
        <v>2316572</v>
      </c>
      <c r="G4" s="4">
        <v>2268004</v>
      </c>
      <c r="H4" s="4">
        <v>2343948</v>
      </c>
      <c r="I4" s="4">
        <v>2532460</v>
      </c>
      <c r="J4" s="4">
        <v>2799156</v>
      </c>
      <c r="K4" s="4" t="s">
        <v>278</v>
      </c>
      <c r="L4" s="4">
        <v>2598355</v>
      </c>
      <c r="M4" s="4">
        <v>2623816</v>
      </c>
      <c r="N4" s="4">
        <v>2594237</v>
      </c>
      <c r="O4" s="4">
        <v>2814288</v>
      </c>
      <c r="P4" s="4">
        <v>2751683</v>
      </c>
      <c r="Q4" s="4">
        <v>2452507</v>
      </c>
      <c r="R4" s="4">
        <v>1468241</v>
      </c>
      <c r="S4" s="4">
        <v>3589</v>
      </c>
      <c r="T4" s="4">
        <v>5626</v>
      </c>
      <c r="U4" s="4">
        <v>5821</v>
      </c>
      <c r="V4" s="4">
        <v>8410</v>
      </c>
      <c r="W4" s="4">
        <v>12314</v>
      </c>
      <c r="X4" s="4">
        <v>341944</v>
      </c>
      <c r="Y4" s="4">
        <v>715865</v>
      </c>
      <c r="Z4" s="4">
        <v>1038028</v>
      </c>
      <c r="AA4" s="4">
        <v>1426809</v>
      </c>
      <c r="AB4" s="4">
        <v>1466516</v>
      </c>
      <c r="AC4" s="4">
        <v>1323056</v>
      </c>
      <c r="AD4" s="4">
        <v>1692149</v>
      </c>
      <c r="AE4" s="4">
        <v>1341995</v>
      </c>
    </row>
    <row r="5" spans="1:32">
      <c r="C5" s="2" t="s">
        <v>280</v>
      </c>
      <c r="D5" s="4">
        <v>720949</v>
      </c>
      <c r="E5" s="4">
        <v>594315</v>
      </c>
      <c r="F5" s="4">
        <v>678119</v>
      </c>
      <c r="G5" s="4">
        <v>646075</v>
      </c>
      <c r="H5" s="4">
        <v>655118</v>
      </c>
      <c r="I5" s="4">
        <v>674912</v>
      </c>
      <c r="J5" s="4">
        <v>675954</v>
      </c>
      <c r="K5" s="4" t="s">
        <v>278</v>
      </c>
      <c r="L5" s="4">
        <v>624650</v>
      </c>
      <c r="M5" s="4">
        <v>625415</v>
      </c>
      <c r="N5" s="4">
        <v>599625</v>
      </c>
      <c r="O5" s="4">
        <v>647461</v>
      </c>
      <c r="P5" s="4">
        <v>673725</v>
      </c>
      <c r="Q5" s="4">
        <v>617681</v>
      </c>
      <c r="R5" s="4">
        <v>375961</v>
      </c>
      <c r="S5" s="4">
        <v>5195</v>
      </c>
      <c r="T5" s="4">
        <v>8757</v>
      </c>
      <c r="U5" s="4">
        <v>13736</v>
      </c>
      <c r="V5" s="4">
        <v>8648</v>
      </c>
      <c r="W5" s="4">
        <v>6937</v>
      </c>
      <c r="X5" s="4">
        <v>18345</v>
      </c>
      <c r="Y5" s="4">
        <v>93127</v>
      </c>
      <c r="Z5" s="4">
        <v>117128</v>
      </c>
      <c r="AA5" s="4">
        <v>209581</v>
      </c>
      <c r="AB5" s="4">
        <v>242162</v>
      </c>
      <c r="AC5" s="4">
        <v>157075</v>
      </c>
      <c r="AD5" s="4">
        <v>223744</v>
      </c>
      <c r="AE5" s="4">
        <v>224442</v>
      </c>
    </row>
    <row r="6" spans="1:32">
      <c r="C6" s="2" t="s">
        <v>281</v>
      </c>
      <c r="D6" s="4">
        <f>D7+D8</f>
        <v>3818847</v>
      </c>
      <c r="E6" s="4">
        <f t="shared" ref="E6:AE6" si="1">E7+E8</f>
        <v>3254197</v>
      </c>
      <c r="F6" s="4">
        <f t="shared" si="1"/>
        <v>3631467</v>
      </c>
      <c r="G6" s="4">
        <f t="shared" si="1"/>
        <v>3573901</v>
      </c>
      <c r="H6" s="4">
        <f t="shared" si="1"/>
        <v>3625317</v>
      </c>
      <c r="I6" s="4">
        <f t="shared" si="1"/>
        <v>3799827</v>
      </c>
      <c r="J6" s="4">
        <f t="shared" si="1"/>
        <v>4171840</v>
      </c>
      <c r="K6" s="4" t="s">
        <v>278</v>
      </c>
      <c r="L6" s="4">
        <f t="shared" si="1"/>
        <v>3844988</v>
      </c>
      <c r="M6" s="4">
        <f t="shared" si="1"/>
        <v>3980631</v>
      </c>
      <c r="N6" s="4">
        <f t="shared" si="1"/>
        <v>3782615</v>
      </c>
      <c r="O6" s="4">
        <f t="shared" si="1"/>
        <v>4092110</v>
      </c>
      <c r="P6" s="4">
        <f t="shared" si="1"/>
        <v>4092085</v>
      </c>
      <c r="Q6" s="4">
        <f t="shared" si="1"/>
        <v>3758670</v>
      </c>
      <c r="R6" s="4">
        <f t="shared" si="1"/>
        <v>2617681</v>
      </c>
      <c r="S6" s="4">
        <f t="shared" si="1"/>
        <v>28180</v>
      </c>
      <c r="T6" s="4">
        <f t="shared" si="1"/>
        <v>52116</v>
      </c>
      <c r="U6" s="4">
        <f t="shared" si="1"/>
        <v>45349</v>
      </c>
      <c r="V6" s="4">
        <f t="shared" si="1"/>
        <v>37588</v>
      </c>
      <c r="W6" s="4">
        <f t="shared" si="1"/>
        <v>29577</v>
      </c>
      <c r="X6" s="4">
        <f t="shared" si="1"/>
        <v>495858</v>
      </c>
      <c r="Y6" s="4">
        <f t="shared" si="1"/>
        <v>1048224</v>
      </c>
      <c r="Z6" s="4">
        <f t="shared" si="1"/>
        <v>1616977</v>
      </c>
      <c r="AA6" s="4">
        <f t="shared" si="1"/>
        <v>2113472</v>
      </c>
      <c r="AB6" s="4">
        <f t="shared" si="1"/>
        <v>2457971</v>
      </c>
      <c r="AC6" s="4">
        <f t="shared" si="1"/>
        <v>2130947</v>
      </c>
      <c r="AD6" s="4">
        <f t="shared" si="1"/>
        <v>2401685</v>
      </c>
      <c r="AE6" s="4">
        <f t="shared" si="1"/>
        <v>2385030</v>
      </c>
    </row>
    <row r="7" spans="1:32">
      <c r="C7" s="2" t="s">
        <v>282</v>
      </c>
      <c r="D7" s="4">
        <v>2968369</v>
      </c>
      <c r="E7" s="4">
        <v>2519049</v>
      </c>
      <c r="F7" s="4">
        <v>2833041</v>
      </c>
      <c r="G7" s="4">
        <v>2802808</v>
      </c>
      <c r="H7" s="4">
        <v>2834329</v>
      </c>
      <c r="I7" s="4">
        <v>3021973</v>
      </c>
      <c r="J7" s="4">
        <v>3343738</v>
      </c>
      <c r="K7" s="4" t="s">
        <v>278</v>
      </c>
      <c r="L7" s="4">
        <v>3116108</v>
      </c>
      <c r="M7" s="4">
        <v>3197929</v>
      </c>
      <c r="N7" s="4">
        <v>3041805</v>
      </c>
      <c r="O7" s="4">
        <v>3270266</v>
      </c>
      <c r="P7" s="4">
        <v>3283301</v>
      </c>
      <c r="Q7" s="4">
        <v>2996706</v>
      </c>
      <c r="R7" s="4">
        <v>2111179</v>
      </c>
      <c r="S7" s="4">
        <v>4322</v>
      </c>
      <c r="T7" s="4">
        <v>14242</v>
      </c>
      <c r="U7" s="4">
        <v>6387</v>
      </c>
      <c r="V7" s="4">
        <v>7685</v>
      </c>
      <c r="W7" s="4">
        <v>10285</v>
      </c>
      <c r="X7" s="4">
        <v>459622</v>
      </c>
      <c r="Y7" s="4">
        <v>911025</v>
      </c>
      <c r="Z7" s="4">
        <v>1429714</v>
      </c>
      <c r="AA7" s="4">
        <v>1755319</v>
      </c>
      <c r="AB7" s="4">
        <v>2059310</v>
      </c>
      <c r="AC7" s="4">
        <v>1822014</v>
      </c>
      <c r="AD7" s="4">
        <v>2090954</v>
      </c>
      <c r="AE7" s="4">
        <v>2047487</v>
      </c>
    </row>
    <row r="8" spans="1:32">
      <c r="C8" s="2" t="s">
        <v>283</v>
      </c>
      <c r="D8" s="4">
        <v>850478</v>
      </c>
      <c r="E8" s="4">
        <v>735148</v>
      </c>
      <c r="F8" s="4">
        <v>798426</v>
      </c>
      <c r="G8" s="4">
        <v>771093</v>
      </c>
      <c r="H8" s="4">
        <v>790988</v>
      </c>
      <c r="I8" s="4">
        <v>777854</v>
      </c>
      <c r="J8" s="4">
        <v>828102</v>
      </c>
      <c r="K8" s="4" t="s">
        <v>278</v>
      </c>
      <c r="L8" s="4">
        <v>728880</v>
      </c>
      <c r="M8" s="4">
        <v>782702</v>
      </c>
      <c r="N8" s="4">
        <v>740810</v>
      </c>
      <c r="O8" s="4">
        <v>821844</v>
      </c>
      <c r="P8" s="4">
        <v>808784</v>
      </c>
      <c r="Q8" s="4">
        <v>761964</v>
      </c>
      <c r="R8" s="4">
        <v>506502</v>
      </c>
      <c r="S8" s="4">
        <v>23858</v>
      </c>
      <c r="T8" s="4">
        <v>37874</v>
      </c>
      <c r="U8" s="4">
        <v>38962</v>
      </c>
      <c r="V8" s="4">
        <v>29903</v>
      </c>
      <c r="W8" s="4">
        <v>19292</v>
      </c>
      <c r="X8" s="4">
        <v>36236</v>
      </c>
      <c r="Y8" s="4">
        <v>137199</v>
      </c>
      <c r="Z8" s="4">
        <v>187263</v>
      </c>
      <c r="AA8" s="4">
        <v>358153</v>
      </c>
      <c r="AB8" s="4">
        <v>398661</v>
      </c>
      <c r="AC8" s="4">
        <v>308933</v>
      </c>
      <c r="AD8" s="4">
        <v>310731</v>
      </c>
      <c r="AE8" s="4">
        <v>337543</v>
      </c>
    </row>
    <row r="9" spans="1:32">
      <c r="C9" t="s">
        <v>284</v>
      </c>
      <c r="D9" s="3">
        <f>D3/D6</f>
        <v>0.84444728998045748</v>
      </c>
      <c r="E9" s="3">
        <f>E3/E6</f>
        <v>0.81797782986094569</v>
      </c>
      <c r="F9" s="3">
        <f t="shared" ref="F9:AD9" si="2">F3/F6</f>
        <v>0.82465047871838015</v>
      </c>
      <c r="G9" s="3">
        <f t="shared" si="2"/>
        <v>0.81537765036020859</v>
      </c>
      <c r="H9" s="3">
        <f t="shared" si="2"/>
        <v>0.82725620959491264</v>
      </c>
      <c r="I9" s="3">
        <f t="shared" si="2"/>
        <v>0.84408369117857207</v>
      </c>
      <c r="J9" s="3">
        <f t="shared" si="2"/>
        <v>0.83299215693794582</v>
      </c>
      <c r="K9" s="3" t="e">
        <f>K3/K6</f>
        <v>#VALUE!</v>
      </c>
      <c r="L9" s="3">
        <f t="shared" si="2"/>
        <v>0.8382353859101771</v>
      </c>
      <c r="M9" s="3">
        <f t="shared" si="2"/>
        <v>0.81626028637168324</v>
      </c>
      <c r="N9" s="3">
        <f t="shared" si="2"/>
        <v>0.84435291458422279</v>
      </c>
      <c r="O9" s="3">
        <f t="shared" si="2"/>
        <v>0.84595697574112128</v>
      </c>
      <c r="P9" s="3">
        <f t="shared" si="2"/>
        <v>0.83708134117448685</v>
      </c>
      <c r="Q9" s="3">
        <f t="shared" si="2"/>
        <v>0.81682829298661497</v>
      </c>
      <c r="R9" s="3">
        <f t="shared" si="2"/>
        <v>0.70451747176222013</v>
      </c>
      <c r="S9" s="3">
        <f t="shared" si="2"/>
        <v>0.31171043293115686</v>
      </c>
      <c r="T9" s="3">
        <f t="shared" si="2"/>
        <v>0.27598050502724691</v>
      </c>
      <c r="U9" s="3">
        <f t="shared" si="2"/>
        <v>0.43125537498070521</v>
      </c>
      <c r="V9" s="3">
        <f t="shared" si="2"/>
        <v>0.45381504735553901</v>
      </c>
      <c r="W9" s="3">
        <f t="shared" si="2"/>
        <v>0.65087737093011466</v>
      </c>
      <c r="X9" s="3">
        <f t="shared" si="2"/>
        <v>0.72659713063014009</v>
      </c>
      <c r="Y9" s="3">
        <f t="shared" si="2"/>
        <v>0.77177397197545561</v>
      </c>
      <c r="Z9" s="3">
        <f t="shared" si="2"/>
        <v>0.71439235066423334</v>
      </c>
      <c r="AA9" s="3">
        <f t="shared" si="2"/>
        <v>0.77426623111164949</v>
      </c>
      <c r="AB9" s="3">
        <f t="shared" si="2"/>
        <v>0.69515791683465755</v>
      </c>
      <c r="AC9" s="3">
        <f t="shared" si="2"/>
        <v>0.6945883684577796</v>
      </c>
      <c r="AD9" s="3">
        <f t="shared" si="2"/>
        <v>0.79772867799066072</v>
      </c>
      <c r="AE9" s="3">
        <f>AE3/AE6</f>
        <v>0.65677874072862819</v>
      </c>
    </row>
    <row r="10" spans="1:32">
      <c r="C10" s="2" t="s">
        <v>279</v>
      </c>
      <c r="D10" s="3">
        <f>D4/D7</f>
        <v>0.84351574888432002</v>
      </c>
      <c r="E10" s="3">
        <f t="shared" ref="E10:AD10" si="3">E4/E7</f>
        <v>0.82076450279450697</v>
      </c>
      <c r="F10" s="3">
        <f t="shared" si="3"/>
        <v>0.81769801425394129</v>
      </c>
      <c r="G10" s="3">
        <f t="shared" si="3"/>
        <v>0.80918992667353595</v>
      </c>
      <c r="H10" s="3">
        <f t="shared" si="3"/>
        <v>0.82698515239409398</v>
      </c>
      <c r="I10" s="3">
        <f t="shared" si="3"/>
        <v>0.83801542899291293</v>
      </c>
      <c r="J10" s="3">
        <f t="shared" si="3"/>
        <v>0.83713377064829841</v>
      </c>
      <c r="K10" s="3" t="e">
        <f t="shared" si="3"/>
        <v>#VALUE!</v>
      </c>
      <c r="L10" s="3">
        <f t="shared" si="3"/>
        <v>0.83384625950063351</v>
      </c>
      <c r="M10" s="3">
        <f t="shared" si="3"/>
        <v>0.82047350019340637</v>
      </c>
      <c r="N10" s="3">
        <f t="shared" si="3"/>
        <v>0.85286104796329809</v>
      </c>
      <c r="O10" s="3">
        <f t="shared" si="3"/>
        <v>0.86056852867626055</v>
      </c>
      <c r="P10" s="3">
        <f t="shared" si="3"/>
        <v>0.83808429382502547</v>
      </c>
      <c r="Q10" s="3">
        <f t="shared" si="3"/>
        <v>0.81840093756277721</v>
      </c>
      <c r="R10" s="3">
        <f t="shared" si="3"/>
        <v>0.6954602144109997</v>
      </c>
      <c r="S10" s="3">
        <f t="shared" si="3"/>
        <v>0.83040259139287365</v>
      </c>
      <c r="T10" s="3">
        <f t="shared" si="3"/>
        <v>0.39502878809156017</v>
      </c>
      <c r="U10" s="3">
        <f t="shared" si="3"/>
        <v>0.91138249569437924</v>
      </c>
      <c r="V10" s="3">
        <f t="shared" si="3"/>
        <v>1.0943396226415094</v>
      </c>
      <c r="W10" s="3">
        <f t="shared" si="3"/>
        <v>1.1972775887214391</v>
      </c>
      <c r="X10" s="3">
        <f t="shared" si="3"/>
        <v>0.74396786924907854</v>
      </c>
      <c r="Y10" s="3">
        <f t="shared" si="3"/>
        <v>0.78577975357427077</v>
      </c>
      <c r="Z10" s="3">
        <f t="shared" si="3"/>
        <v>0.72603891407652155</v>
      </c>
      <c r="AA10" s="3">
        <f t="shared" si="3"/>
        <v>0.81284883260535545</v>
      </c>
      <c r="AB10" s="3">
        <f t="shared" si="3"/>
        <v>0.71213950303742513</v>
      </c>
      <c r="AC10" s="3">
        <f t="shared" si="3"/>
        <v>0.72615029302738621</v>
      </c>
      <c r="AD10" s="3">
        <f t="shared" si="3"/>
        <v>0.80927127043445246</v>
      </c>
      <c r="AE10" s="3">
        <f>AE4/AE7</f>
        <v>0.65543517492418757</v>
      </c>
    </row>
    <row r="11" spans="1:32">
      <c r="C11" s="2" t="s">
        <v>280</v>
      </c>
      <c r="D11" s="3">
        <f>D5/D8</f>
        <v>0.84769858832327227</v>
      </c>
      <c r="E11" s="3">
        <f t="shared" ref="E11:AD11" si="4">E5/E8</f>
        <v>0.80842905102101892</v>
      </c>
      <c r="F11" s="3">
        <f t="shared" si="4"/>
        <v>0.84931978668029351</v>
      </c>
      <c r="G11" s="3">
        <f t="shared" si="4"/>
        <v>0.83786910268929948</v>
      </c>
      <c r="H11" s="3">
        <f t="shared" si="4"/>
        <v>0.82822748259139201</v>
      </c>
      <c r="I11" s="3">
        <f t="shared" si="4"/>
        <v>0.86765896942099674</v>
      </c>
      <c r="J11" s="3">
        <f t="shared" si="4"/>
        <v>0.81626901033930599</v>
      </c>
      <c r="K11" s="3" t="e">
        <f t="shared" si="4"/>
        <v>#VALUE!</v>
      </c>
      <c r="L11" s="3">
        <f t="shared" si="4"/>
        <v>0.85699978048512782</v>
      </c>
      <c r="M11" s="3">
        <f t="shared" si="4"/>
        <v>0.7990461248342281</v>
      </c>
      <c r="N11" s="3">
        <f t="shared" si="4"/>
        <v>0.80941806941051009</v>
      </c>
      <c r="O11" s="3">
        <f t="shared" si="4"/>
        <v>0.7878149624502947</v>
      </c>
      <c r="P11" s="3">
        <f t="shared" si="4"/>
        <v>0.83300980236997768</v>
      </c>
      <c r="Q11" s="3">
        <f t="shared" si="4"/>
        <v>0.81064328498459248</v>
      </c>
      <c r="R11" s="3">
        <f t="shared" si="4"/>
        <v>0.74226952706998195</v>
      </c>
      <c r="S11" s="3">
        <f t="shared" si="4"/>
        <v>0.21774666778439097</v>
      </c>
      <c r="T11" s="3">
        <f t="shared" si="4"/>
        <v>0.23121402545281725</v>
      </c>
      <c r="U11" s="3">
        <f t="shared" si="4"/>
        <v>0.35254863713361739</v>
      </c>
      <c r="V11" s="3">
        <f t="shared" si="4"/>
        <v>0.28920175233254186</v>
      </c>
      <c r="W11" s="3">
        <f t="shared" si="4"/>
        <v>0.35957910014513789</v>
      </c>
      <c r="X11" s="3">
        <f t="shared" si="4"/>
        <v>0.50626448835412297</v>
      </c>
      <c r="Y11" s="3">
        <f t="shared" si="4"/>
        <v>0.67877316890064798</v>
      </c>
      <c r="Z11" s="3">
        <f t="shared" si="4"/>
        <v>0.62547326487346677</v>
      </c>
      <c r="AA11" s="3">
        <f t="shared" si="4"/>
        <v>0.58517170036269417</v>
      </c>
      <c r="AB11" s="3">
        <f t="shared" si="4"/>
        <v>0.60743840004414773</v>
      </c>
      <c r="AC11" s="3">
        <f t="shared" si="4"/>
        <v>0.5084435783810729</v>
      </c>
      <c r="AD11" s="3">
        <f t="shared" si="4"/>
        <v>0.72005689808870055</v>
      </c>
      <c r="AE11" s="3">
        <f>AE5/AE8</f>
        <v>0.66492861650219381</v>
      </c>
    </row>
    <row r="12" spans="1:32">
      <c r="B12" s="33" t="s">
        <v>7</v>
      </c>
      <c r="C12" s="1" t="s">
        <v>41</v>
      </c>
      <c r="D12" s="4">
        <f>D13+D13</f>
        <v>18251164</v>
      </c>
      <c r="E12" s="4">
        <f t="shared" ref="E12:AE12" si="5">E13+E13</f>
        <v>15150008</v>
      </c>
      <c r="F12" s="4">
        <f t="shared" si="5"/>
        <v>15851072</v>
      </c>
      <c r="G12" s="4">
        <f t="shared" si="5"/>
        <v>15078708</v>
      </c>
      <c r="H12" s="4">
        <f t="shared" si="5"/>
        <v>14612140</v>
      </c>
      <c r="I12" s="4">
        <f t="shared" si="5"/>
        <v>14272970</v>
      </c>
      <c r="J12" s="4">
        <f t="shared" si="5"/>
        <v>17437316</v>
      </c>
      <c r="K12" s="4">
        <f t="shared" si="5"/>
        <v>16075700</v>
      </c>
      <c r="L12" s="4">
        <f t="shared" si="5"/>
        <v>15929874</v>
      </c>
      <c r="M12" s="4">
        <f t="shared" si="5"/>
        <v>17080924</v>
      </c>
      <c r="N12" s="4">
        <f t="shared" si="5"/>
        <v>16549164</v>
      </c>
      <c r="O12" s="4">
        <f t="shared" si="5"/>
        <v>18112110</v>
      </c>
      <c r="P12" s="4">
        <f t="shared" si="5"/>
        <v>18894556</v>
      </c>
      <c r="Q12" s="4">
        <f t="shared" si="5"/>
        <v>15612956</v>
      </c>
      <c r="R12" s="4">
        <f t="shared" si="5"/>
        <v>10323974</v>
      </c>
      <c r="S12" s="4">
        <f t="shared" si="5"/>
        <v>827604</v>
      </c>
      <c r="T12" s="4">
        <f t="shared" si="5"/>
        <v>1118326</v>
      </c>
      <c r="U12" s="4">
        <f t="shared" si="5"/>
        <v>1839038</v>
      </c>
      <c r="V12" s="4">
        <f t="shared" si="5"/>
        <v>3342486</v>
      </c>
      <c r="W12" s="4">
        <f t="shared" si="5"/>
        <v>4522488</v>
      </c>
      <c r="X12" s="4">
        <f t="shared" si="5"/>
        <v>6268922</v>
      </c>
      <c r="Y12" s="4">
        <f t="shared" si="5"/>
        <v>8399778</v>
      </c>
      <c r="Z12">
        <f t="shared" si="5"/>
        <v>9781952</v>
      </c>
      <c r="AA12">
        <f t="shared" si="5"/>
        <v>11492262</v>
      </c>
      <c r="AB12">
        <f t="shared" si="5"/>
        <v>12403764</v>
      </c>
      <c r="AC12">
        <f t="shared" si="5"/>
        <v>8841610</v>
      </c>
      <c r="AD12">
        <f t="shared" si="5"/>
        <v>6608886</v>
      </c>
      <c r="AE12">
        <f t="shared" si="5"/>
        <v>5425332</v>
      </c>
    </row>
    <row r="13" spans="1:32">
      <c r="C13" s="2" t="s">
        <v>279</v>
      </c>
      <c r="D13" s="4">
        <v>9125582</v>
      </c>
      <c r="E13" s="4">
        <v>7575004</v>
      </c>
      <c r="F13" s="4">
        <v>7925536</v>
      </c>
      <c r="G13" s="4">
        <v>7539354</v>
      </c>
      <c r="H13" s="4">
        <v>7306070</v>
      </c>
      <c r="I13" s="4">
        <v>7136485</v>
      </c>
      <c r="J13" s="4">
        <v>8718658</v>
      </c>
      <c r="K13" s="4">
        <v>8037850</v>
      </c>
      <c r="L13" s="4">
        <v>7964937</v>
      </c>
      <c r="M13" s="4">
        <v>8540462</v>
      </c>
      <c r="N13" s="4">
        <v>8274582</v>
      </c>
      <c r="O13" s="4">
        <v>9056055</v>
      </c>
      <c r="P13" s="4">
        <v>9447278</v>
      </c>
      <c r="Q13" s="4">
        <v>7806478</v>
      </c>
      <c r="R13" s="4">
        <v>5161987</v>
      </c>
      <c r="S13" s="4">
        <v>413802</v>
      </c>
      <c r="T13" s="4">
        <v>559163</v>
      </c>
      <c r="U13" s="4">
        <v>919519</v>
      </c>
      <c r="V13" s="4">
        <v>1671243</v>
      </c>
      <c r="W13" s="4">
        <v>2261244</v>
      </c>
      <c r="X13" s="4">
        <v>3134461</v>
      </c>
      <c r="Y13" s="4">
        <v>4199889</v>
      </c>
      <c r="Z13">
        <v>4890976</v>
      </c>
      <c r="AA13">
        <v>5746131</v>
      </c>
      <c r="AB13">
        <v>6201882</v>
      </c>
      <c r="AC13">
        <v>4420805</v>
      </c>
      <c r="AD13">
        <v>3304443</v>
      </c>
      <c r="AE13">
        <v>2712666</v>
      </c>
    </row>
    <row r="14" spans="1:32">
      <c r="A14" s="97" t="s">
        <v>285</v>
      </c>
      <c r="B14" s="97"/>
      <c r="C14" s="2" t="s">
        <v>280</v>
      </c>
      <c r="D14" s="4">
        <v>1189854</v>
      </c>
      <c r="E14" s="4">
        <v>1000960</v>
      </c>
      <c r="F14" s="4">
        <v>1048480</v>
      </c>
      <c r="G14" s="4">
        <v>970710</v>
      </c>
      <c r="H14" s="4">
        <v>975801</v>
      </c>
      <c r="I14" s="4">
        <v>970250</v>
      </c>
      <c r="J14" s="4">
        <v>1086805</v>
      </c>
      <c r="K14" s="4">
        <v>1036906</v>
      </c>
      <c r="L14" s="4">
        <v>963052</v>
      </c>
      <c r="M14" s="4">
        <v>922207</v>
      </c>
      <c r="N14" s="4">
        <v>887430</v>
      </c>
      <c r="O14" s="4">
        <v>1061581</v>
      </c>
      <c r="P14" s="4">
        <v>1121602</v>
      </c>
      <c r="Q14" s="4">
        <v>975367</v>
      </c>
      <c r="R14" s="4">
        <v>561091</v>
      </c>
      <c r="S14" s="4">
        <v>15198</v>
      </c>
      <c r="T14" s="4">
        <v>25533</v>
      </c>
      <c r="U14" s="4">
        <v>35181</v>
      </c>
      <c r="V14" s="4">
        <v>42166</v>
      </c>
      <c r="W14" s="4">
        <v>60201</v>
      </c>
      <c r="X14" s="4">
        <v>73512</v>
      </c>
      <c r="Y14" s="4">
        <v>90770</v>
      </c>
      <c r="Z14">
        <v>106561</v>
      </c>
      <c r="AA14">
        <v>163743</v>
      </c>
      <c r="AB14">
        <v>225662</v>
      </c>
      <c r="AC14">
        <v>105474</v>
      </c>
      <c r="AD14">
        <v>110817</v>
      </c>
      <c r="AE14">
        <v>96816</v>
      </c>
    </row>
    <row r="15" spans="1:32">
      <c r="A15" s="97"/>
      <c r="B15" s="97"/>
      <c r="C15" s="2" t="s">
        <v>281</v>
      </c>
      <c r="D15" s="4">
        <f>D16+D17</f>
        <v>12555151</v>
      </c>
      <c r="E15" s="4">
        <f t="shared" ref="E15:AE15" si="6">E16+E17</f>
        <v>10694906</v>
      </c>
      <c r="F15" s="4">
        <f t="shared" si="6"/>
        <v>11224409</v>
      </c>
      <c r="G15" s="4">
        <f t="shared" si="6"/>
        <v>10370729</v>
      </c>
      <c r="H15" s="4">
        <f t="shared" si="6"/>
        <v>10158155</v>
      </c>
      <c r="I15" s="4">
        <f t="shared" si="6"/>
        <v>10026174</v>
      </c>
      <c r="J15" s="4">
        <f t="shared" si="6"/>
        <v>11743034</v>
      </c>
      <c r="K15" s="4">
        <f t="shared" si="6"/>
        <v>11158238</v>
      </c>
      <c r="L15" s="4">
        <f t="shared" si="6"/>
        <v>11091003</v>
      </c>
      <c r="M15" s="4">
        <f t="shared" si="6"/>
        <v>11489511</v>
      </c>
      <c r="N15" s="4">
        <f t="shared" si="6"/>
        <v>11192034</v>
      </c>
      <c r="O15" s="4">
        <f t="shared" si="6"/>
        <v>12204678</v>
      </c>
      <c r="P15" s="4">
        <f t="shared" si="6"/>
        <v>12659946</v>
      </c>
      <c r="Q15" s="4">
        <f t="shared" si="6"/>
        <v>10913662</v>
      </c>
      <c r="R15" s="4">
        <f t="shared" si="6"/>
        <v>8179695</v>
      </c>
      <c r="S15" s="4">
        <f t="shared" si="6"/>
        <v>691788</v>
      </c>
      <c r="T15" s="4">
        <f t="shared" si="6"/>
        <v>868405</v>
      </c>
      <c r="U15" s="4">
        <f t="shared" si="6"/>
        <v>1343233</v>
      </c>
      <c r="V15" s="4">
        <f t="shared" si="6"/>
        <v>2367606</v>
      </c>
      <c r="W15" s="4">
        <f t="shared" si="6"/>
        <v>3145386</v>
      </c>
      <c r="X15" s="4">
        <f t="shared" si="6"/>
        <v>4069121</v>
      </c>
      <c r="Y15" s="4">
        <f t="shared" si="6"/>
        <v>5522023</v>
      </c>
      <c r="Z15" s="4">
        <f t="shared" si="6"/>
        <v>6170461</v>
      </c>
      <c r="AA15" s="4">
        <f t="shared" si="6"/>
        <v>7420146</v>
      </c>
      <c r="AB15" s="4">
        <f t="shared" si="6"/>
        <v>8033566</v>
      </c>
      <c r="AC15" s="4">
        <f t="shared" si="6"/>
        <v>5896418</v>
      </c>
      <c r="AD15" s="4">
        <f t="shared" si="6"/>
        <v>5172156</v>
      </c>
      <c r="AE15" s="4">
        <f t="shared" si="6"/>
        <v>3738498</v>
      </c>
    </row>
    <row r="16" spans="1:32">
      <c r="A16" s="97"/>
      <c r="B16" s="97"/>
      <c r="C16" s="2" t="s">
        <v>282</v>
      </c>
      <c r="D16" s="4">
        <v>11080686</v>
      </c>
      <c r="E16" s="4">
        <v>9413359</v>
      </c>
      <c r="F16" s="4">
        <v>9918933</v>
      </c>
      <c r="G16" s="4">
        <v>9241081</v>
      </c>
      <c r="H16" s="4">
        <v>9013513</v>
      </c>
      <c r="I16" s="4">
        <v>8878678</v>
      </c>
      <c r="J16" s="4">
        <v>10475615</v>
      </c>
      <c r="K16" s="4">
        <v>9937852</v>
      </c>
      <c r="L16" s="4">
        <v>9954505</v>
      </c>
      <c r="M16" s="4">
        <v>10349001</v>
      </c>
      <c r="N16" s="4">
        <v>10076832</v>
      </c>
      <c r="O16" s="4">
        <v>10927503</v>
      </c>
      <c r="P16" s="4">
        <v>11281738</v>
      </c>
      <c r="Q16" s="4">
        <v>9664809</v>
      </c>
      <c r="R16" s="4">
        <v>7292140</v>
      </c>
      <c r="S16" s="4">
        <v>635244</v>
      </c>
      <c r="T16" s="4">
        <v>792284</v>
      </c>
      <c r="U16" s="4">
        <v>1254672</v>
      </c>
      <c r="V16" s="4">
        <v>2254197</v>
      </c>
      <c r="W16" s="4">
        <v>2989483</v>
      </c>
      <c r="X16" s="4">
        <v>3892499</v>
      </c>
      <c r="Y16" s="4">
        <v>5275455</v>
      </c>
      <c r="Z16">
        <v>5880981</v>
      </c>
      <c r="AA16">
        <v>7062272</v>
      </c>
      <c r="AB16">
        <v>7647367</v>
      </c>
      <c r="AC16">
        <v>5640942</v>
      </c>
      <c r="AD16">
        <v>4893289</v>
      </c>
      <c r="AE16">
        <v>3463835</v>
      </c>
    </row>
    <row r="17" spans="1:31">
      <c r="A17" s="97"/>
      <c r="B17" s="97"/>
      <c r="C17" s="2" t="s">
        <v>283</v>
      </c>
      <c r="D17" s="4">
        <v>1474465</v>
      </c>
      <c r="E17" s="4">
        <v>1281547</v>
      </c>
      <c r="F17" s="4">
        <v>1305476</v>
      </c>
      <c r="G17" s="4">
        <v>1129648</v>
      </c>
      <c r="H17" s="4">
        <v>1144642</v>
      </c>
      <c r="I17" s="4">
        <v>1147496</v>
      </c>
      <c r="J17" s="4">
        <v>1267419</v>
      </c>
      <c r="K17" s="4">
        <v>1220386</v>
      </c>
      <c r="L17" s="4">
        <v>1136498</v>
      </c>
      <c r="M17" s="4">
        <v>1140510</v>
      </c>
      <c r="N17" s="4">
        <v>1115202</v>
      </c>
      <c r="O17" s="4">
        <v>1277175</v>
      </c>
      <c r="P17" s="4">
        <v>1378208</v>
      </c>
      <c r="Q17" s="4">
        <v>1248853</v>
      </c>
      <c r="R17" s="4">
        <v>887555</v>
      </c>
      <c r="S17" s="4">
        <v>56544</v>
      </c>
      <c r="T17" s="4">
        <v>76121</v>
      </c>
      <c r="U17" s="4">
        <v>88561</v>
      </c>
      <c r="V17" s="4">
        <v>113409</v>
      </c>
      <c r="W17" s="4">
        <v>155903</v>
      </c>
      <c r="X17" s="4">
        <v>176622</v>
      </c>
      <c r="Y17" s="4">
        <v>246568</v>
      </c>
      <c r="Z17">
        <v>289480</v>
      </c>
      <c r="AA17">
        <v>357874</v>
      </c>
      <c r="AB17">
        <v>386199</v>
      </c>
      <c r="AC17">
        <v>255476</v>
      </c>
      <c r="AD17">
        <v>278867</v>
      </c>
      <c r="AE17">
        <v>274663</v>
      </c>
    </row>
    <row r="18" spans="1:31">
      <c r="A18" s="97"/>
      <c r="B18" s="97"/>
      <c r="C18" t="s">
        <v>284</v>
      </c>
      <c r="D18" s="3">
        <f>D12/D15</f>
        <v>1.4536793703237818</v>
      </c>
      <c r="E18" s="3">
        <f>E12/E15</f>
        <v>1.4165629880243922</v>
      </c>
      <c r="F18" s="3">
        <f t="shared" ref="F18:AE18" si="7">F12/F15</f>
        <v>1.412196579793199</v>
      </c>
      <c r="G18" s="3">
        <f t="shared" si="7"/>
        <v>1.4539679900998281</v>
      </c>
      <c r="H18" s="3">
        <f t="shared" si="7"/>
        <v>1.4384639730344733</v>
      </c>
      <c r="I18" s="3">
        <f t="shared" si="7"/>
        <v>1.4235709454074905</v>
      </c>
      <c r="J18" s="3">
        <f t="shared" si="7"/>
        <v>1.4849072224435356</v>
      </c>
      <c r="K18" s="3">
        <f t="shared" si="7"/>
        <v>1.4407023761278439</v>
      </c>
      <c r="L18" s="3">
        <f t="shared" si="7"/>
        <v>1.4362879533979027</v>
      </c>
      <c r="M18" s="3">
        <f t="shared" si="7"/>
        <v>1.4866536965759465</v>
      </c>
      <c r="N18" s="3">
        <f t="shared" si="7"/>
        <v>1.4786556223828484</v>
      </c>
      <c r="O18" s="3">
        <f t="shared" si="7"/>
        <v>1.4840301399184805</v>
      </c>
      <c r="P18" s="3">
        <f t="shared" si="7"/>
        <v>1.4924673454373345</v>
      </c>
      <c r="Q18" s="3">
        <f t="shared" si="7"/>
        <v>1.4305881930373141</v>
      </c>
      <c r="R18" s="3">
        <f t="shared" si="7"/>
        <v>1.2621465714797435</v>
      </c>
      <c r="S18" s="3">
        <f t="shared" si="7"/>
        <v>1.1963260420822563</v>
      </c>
      <c r="T18" s="3">
        <f t="shared" si="7"/>
        <v>1.287793137994369</v>
      </c>
      <c r="U18" s="3">
        <f t="shared" si="7"/>
        <v>1.3691131769395184</v>
      </c>
      <c r="V18" s="3">
        <f t="shared" si="7"/>
        <v>1.4117576995496717</v>
      </c>
      <c r="W18" s="3">
        <f t="shared" si="7"/>
        <v>1.4378165350770939</v>
      </c>
      <c r="X18" s="3">
        <f t="shared" si="7"/>
        <v>1.5406084016670922</v>
      </c>
      <c r="Y18" s="3">
        <f t="shared" si="7"/>
        <v>1.5211414367524365</v>
      </c>
      <c r="Z18" s="3">
        <f t="shared" si="7"/>
        <v>1.5852870636407879</v>
      </c>
      <c r="AA18" s="3">
        <f t="shared" si="7"/>
        <v>1.5487918970866612</v>
      </c>
      <c r="AB18" s="3">
        <f t="shared" si="7"/>
        <v>1.5439922943310604</v>
      </c>
      <c r="AC18" s="3">
        <f t="shared" si="7"/>
        <v>1.4994883334254796</v>
      </c>
      <c r="AD18" s="3">
        <f t="shared" si="7"/>
        <v>1.2777816446371688</v>
      </c>
      <c r="AE18" s="3">
        <f t="shared" si="7"/>
        <v>1.4512063400863127</v>
      </c>
    </row>
    <row r="19" spans="1:31">
      <c r="C19" s="2" t="s">
        <v>279</v>
      </c>
      <c r="D19" s="3">
        <f>D13/D16</f>
        <v>0.82355749454501281</v>
      </c>
      <c r="E19" s="3">
        <f t="shared" ref="E19:AE19" si="8">E13/E16</f>
        <v>0.80470786251751369</v>
      </c>
      <c r="F19" s="3">
        <f t="shared" si="8"/>
        <v>0.7990311054626541</v>
      </c>
      <c r="G19" s="3">
        <f t="shared" si="8"/>
        <v>0.81585195498232299</v>
      </c>
      <c r="H19" s="3">
        <f t="shared" si="8"/>
        <v>0.81056853193643807</v>
      </c>
      <c r="I19" s="3">
        <f t="shared" si="8"/>
        <v>0.80377788224778512</v>
      </c>
      <c r="J19" s="3">
        <f t="shared" si="8"/>
        <v>0.83228125508621686</v>
      </c>
      <c r="K19" s="3">
        <f t="shared" si="8"/>
        <v>0.80881160234626159</v>
      </c>
      <c r="L19" s="3">
        <f t="shared" si="8"/>
        <v>0.80013390921999639</v>
      </c>
      <c r="M19" s="3">
        <f t="shared" si="8"/>
        <v>0.82524506471687464</v>
      </c>
      <c r="N19" s="3">
        <f t="shared" si="8"/>
        <v>0.82114914687473206</v>
      </c>
      <c r="O19" s="3">
        <f t="shared" si="8"/>
        <v>0.82873964893901197</v>
      </c>
      <c r="P19" s="3">
        <f t="shared" si="8"/>
        <v>0.83739562113567967</v>
      </c>
      <c r="Q19" s="3">
        <f t="shared" si="8"/>
        <v>0.80772191152458372</v>
      </c>
      <c r="R19" s="3">
        <f t="shared" si="8"/>
        <v>0.70788369394992412</v>
      </c>
      <c r="S19" s="3">
        <f t="shared" si="8"/>
        <v>0.6514063887262217</v>
      </c>
      <c r="T19" s="3">
        <f t="shared" si="8"/>
        <v>0.70576081304178806</v>
      </c>
      <c r="U19" s="3">
        <f t="shared" si="8"/>
        <v>0.73287600265248609</v>
      </c>
      <c r="V19" s="3">
        <f t="shared" si="8"/>
        <v>0.74139172397088626</v>
      </c>
      <c r="W19" s="3">
        <f t="shared" si="8"/>
        <v>0.75639968516295297</v>
      </c>
      <c r="X19" s="3">
        <f t="shared" si="8"/>
        <v>0.80525672582061036</v>
      </c>
      <c r="Y19" s="3">
        <f t="shared" si="8"/>
        <v>0.79611881818724639</v>
      </c>
      <c r="Z19" s="3">
        <f t="shared" si="8"/>
        <v>0.83165988803568658</v>
      </c>
      <c r="AA19" s="3">
        <f t="shared" si="8"/>
        <v>0.81363773584478194</v>
      </c>
      <c r="AB19" s="3">
        <f t="shared" si="8"/>
        <v>0.81098265586050733</v>
      </c>
      <c r="AC19" s="3">
        <f t="shared" si="8"/>
        <v>0.78369977922127187</v>
      </c>
      <c r="AD19" s="3">
        <f t="shared" si="8"/>
        <v>0.67530100919851654</v>
      </c>
      <c r="AE19" s="3">
        <f t="shared" si="8"/>
        <v>0.78313949711807862</v>
      </c>
    </row>
    <row r="20" spans="1:31">
      <c r="C20" s="2" t="s">
        <v>280</v>
      </c>
      <c r="D20" s="3">
        <f>D14/D17</f>
        <v>0.80697337678412173</v>
      </c>
      <c r="E20" s="3">
        <f t="shared" ref="E20:AE20" si="9">E14/E17</f>
        <v>0.78105602057513301</v>
      </c>
      <c r="F20" s="3">
        <f t="shared" si="9"/>
        <v>0.80314000410578212</v>
      </c>
      <c r="G20" s="3">
        <f t="shared" si="9"/>
        <v>0.85930307494015834</v>
      </c>
      <c r="H20" s="3">
        <f t="shared" si="9"/>
        <v>0.85249449172754455</v>
      </c>
      <c r="I20" s="3">
        <f t="shared" si="9"/>
        <v>0.845536716467857</v>
      </c>
      <c r="J20" s="3">
        <f t="shared" si="9"/>
        <v>0.85749464068315218</v>
      </c>
      <c r="K20" s="3">
        <f t="shared" si="9"/>
        <v>0.84965412582576327</v>
      </c>
      <c r="L20" s="3">
        <f t="shared" si="9"/>
        <v>0.84738556513077889</v>
      </c>
      <c r="M20" s="3">
        <f t="shared" si="9"/>
        <v>0.80859177034835295</v>
      </c>
      <c r="N20" s="3">
        <f t="shared" si="9"/>
        <v>0.79575718121022021</v>
      </c>
      <c r="O20" s="3">
        <f t="shared" si="9"/>
        <v>0.83119462877052874</v>
      </c>
      <c r="P20" s="3">
        <f t="shared" si="9"/>
        <v>0.81381184842926468</v>
      </c>
      <c r="Q20" s="3">
        <f t="shared" si="9"/>
        <v>0.78101025500999721</v>
      </c>
      <c r="R20" s="3">
        <f>R14/R17</f>
        <v>0.63217603416126322</v>
      </c>
      <c r="S20" s="3">
        <f>S14/S17</f>
        <v>0.26878183361629882</v>
      </c>
      <c r="T20" s="3">
        <f t="shared" si="9"/>
        <v>0.33542649203242209</v>
      </c>
      <c r="U20" s="3">
        <f t="shared" si="9"/>
        <v>0.39725161188333463</v>
      </c>
      <c r="V20" s="3">
        <f t="shared" si="9"/>
        <v>0.37180470685748046</v>
      </c>
      <c r="W20" s="3">
        <f>W14/W17</f>
        <v>0.38614394848078615</v>
      </c>
      <c r="X20" s="3">
        <f t="shared" si="9"/>
        <v>0.41621089105547443</v>
      </c>
      <c r="Y20" s="3">
        <f t="shared" si="9"/>
        <v>0.3681337399824795</v>
      </c>
      <c r="Z20" s="3">
        <f t="shared" si="9"/>
        <v>0.36811178665192762</v>
      </c>
      <c r="AA20" s="3">
        <f t="shared" si="9"/>
        <v>0.45754371650357389</v>
      </c>
      <c r="AB20" s="3">
        <f t="shared" si="9"/>
        <v>0.58431534001900576</v>
      </c>
      <c r="AC20" s="3">
        <f t="shared" si="9"/>
        <v>0.41285287071975452</v>
      </c>
      <c r="AD20" s="3">
        <f t="shared" si="9"/>
        <v>0.39738298185156362</v>
      </c>
      <c r="AE20" s="3">
        <f t="shared" si="9"/>
        <v>0.35249014246549409</v>
      </c>
    </row>
    <row r="21" spans="1:31">
      <c r="B21" s="33" t="s">
        <v>11</v>
      </c>
      <c r="C21" s="1" t="s">
        <v>41</v>
      </c>
      <c r="D21" s="4">
        <f>D22+D23</f>
        <v>8273412</v>
      </c>
      <c r="E21" s="4">
        <f t="shared" ref="E21:AE21" si="10">E22+E23</f>
        <v>7407471</v>
      </c>
      <c r="F21" s="4">
        <f t="shared" si="10"/>
        <v>8887698</v>
      </c>
      <c r="G21" s="4">
        <f t="shared" si="10"/>
        <v>8548334</v>
      </c>
      <c r="H21" s="4">
        <f t="shared" si="10"/>
        <v>8482898</v>
      </c>
      <c r="I21" s="4">
        <f t="shared" si="10"/>
        <v>8525678</v>
      </c>
      <c r="J21" s="4">
        <f t="shared" si="10"/>
        <v>9445888</v>
      </c>
      <c r="K21" s="4">
        <f t="shared" si="10"/>
        <v>8708818</v>
      </c>
      <c r="L21" s="4">
        <f t="shared" si="10"/>
        <v>7233383</v>
      </c>
      <c r="M21" s="4">
        <f t="shared" si="10"/>
        <v>8005724</v>
      </c>
      <c r="N21" s="4">
        <f t="shared" si="10"/>
        <v>8545618</v>
      </c>
      <c r="O21" s="4">
        <f t="shared" si="10"/>
        <v>9358660</v>
      </c>
      <c r="P21" s="4">
        <f t="shared" si="10"/>
        <v>9065514</v>
      </c>
      <c r="Q21" s="4">
        <f t="shared" si="10"/>
        <v>8319634</v>
      </c>
      <c r="R21" s="4">
        <f t="shared" si="10"/>
        <v>5886542</v>
      </c>
      <c r="S21" s="4">
        <f t="shared" si="10"/>
        <v>509441</v>
      </c>
      <c r="T21" s="4">
        <f t="shared" si="10"/>
        <v>488531</v>
      </c>
      <c r="U21" s="4">
        <f t="shared" si="10"/>
        <v>1180756</v>
      </c>
      <c r="V21" s="4">
        <f t="shared" si="10"/>
        <v>2412156</v>
      </c>
      <c r="W21" s="4">
        <f t="shared" si="10"/>
        <v>3283162</v>
      </c>
      <c r="X21" s="4">
        <f t="shared" si="10"/>
        <v>3035521</v>
      </c>
      <c r="Y21" s="4">
        <f t="shared" si="10"/>
        <v>4568948</v>
      </c>
      <c r="Z21" s="4">
        <f t="shared" si="10"/>
        <v>4066515</v>
      </c>
      <c r="AA21" s="4">
        <f t="shared" si="10"/>
        <v>5262897</v>
      </c>
      <c r="AB21" s="4">
        <f t="shared" si="10"/>
        <v>4603651</v>
      </c>
      <c r="AC21" s="4">
        <f t="shared" si="10"/>
        <v>3515246</v>
      </c>
      <c r="AD21" s="4">
        <f t="shared" si="10"/>
        <v>5308392</v>
      </c>
      <c r="AE21" s="4">
        <f t="shared" si="10"/>
        <v>5982748</v>
      </c>
    </row>
    <row r="22" spans="1:31">
      <c r="C22" s="2" t="s">
        <v>279</v>
      </c>
      <c r="D22" s="4">
        <v>3989338</v>
      </c>
      <c r="E22" s="4">
        <v>3590917</v>
      </c>
      <c r="F22" s="4">
        <v>4310865</v>
      </c>
      <c r="G22" s="4">
        <v>4438332</v>
      </c>
      <c r="H22" s="4">
        <v>4704389</v>
      </c>
      <c r="I22" s="4">
        <v>4555762</v>
      </c>
      <c r="J22" s="4">
        <v>5005061</v>
      </c>
      <c r="K22" s="4">
        <v>4765181</v>
      </c>
      <c r="L22" s="4">
        <v>4187402</v>
      </c>
      <c r="M22" s="4">
        <v>4617022</v>
      </c>
      <c r="N22" s="4">
        <v>4611815</v>
      </c>
      <c r="O22" s="4">
        <v>4755157</v>
      </c>
      <c r="P22" s="4">
        <v>4433703</v>
      </c>
      <c r="Q22" s="4">
        <v>4091826</v>
      </c>
      <c r="R22" s="4">
        <v>3142005</v>
      </c>
      <c r="S22" s="4">
        <v>413225</v>
      </c>
      <c r="T22" s="4">
        <v>385641</v>
      </c>
      <c r="U22" s="4">
        <v>886076</v>
      </c>
      <c r="V22" s="4">
        <v>1672969</v>
      </c>
      <c r="W22" s="4">
        <v>2317729</v>
      </c>
      <c r="X22" s="4">
        <v>2120271</v>
      </c>
      <c r="Y22" s="4">
        <v>2920098</v>
      </c>
      <c r="Z22" s="4">
        <v>2708781</v>
      </c>
      <c r="AA22" s="4">
        <v>3144137</v>
      </c>
      <c r="AB22" s="4">
        <v>2703105</v>
      </c>
      <c r="AC22" s="4">
        <v>2221947</v>
      </c>
      <c r="AD22" s="4">
        <v>3169991</v>
      </c>
      <c r="AE22" s="4">
        <v>3478623</v>
      </c>
    </row>
    <row r="23" spans="1:31">
      <c r="C23" s="2" t="s">
        <v>280</v>
      </c>
      <c r="D23" s="4">
        <v>4284074</v>
      </c>
      <c r="E23" s="4">
        <v>3816554</v>
      </c>
      <c r="F23" s="4">
        <v>4576833</v>
      </c>
      <c r="G23" s="4">
        <v>4110002</v>
      </c>
      <c r="H23" s="4">
        <v>3778509</v>
      </c>
      <c r="I23" s="4">
        <v>3969916</v>
      </c>
      <c r="J23" s="4">
        <v>4440827</v>
      </c>
      <c r="K23" s="4">
        <v>3943637</v>
      </c>
      <c r="L23" s="4">
        <v>3045981</v>
      </c>
      <c r="M23" s="4">
        <v>3388702</v>
      </c>
      <c r="N23" s="4">
        <v>3933803</v>
      </c>
      <c r="O23" s="4">
        <v>4603503</v>
      </c>
      <c r="P23" s="4">
        <v>4631811</v>
      </c>
      <c r="Q23" s="4">
        <v>4227808</v>
      </c>
      <c r="R23" s="4">
        <v>2744537</v>
      </c>
      <c r="S23" s="4">
        <v>96216</v>
      </c>
      <c r="T23" s="4">
        <v>102890</v>
      </c>
      <c r="U23" s="4">
        <v>294680</v>
      </c>
      <c r="V23" s="4">
        <v>739187</v>
      </c>
      <c r="W23" s="4">
        <v>965433</v>
      </c>
      <c r="X23" s="4">
        <v>915250</v>
      </c>
      <c r="Y23" s="4">
        <v>1648850</v>
      </c>
      <c r="Z23" s="4">
        <v>1357734</v>
      </c>
      <c r="AA23" s="4">
        <v>2118760</v>
      </c>
      <c r="AB23" s="4">
        <v>1900546</v>
      </c>
      <c r="AC23" s="4">
        <v>1293299</v>
      </c>
      <c r="AD23" s="4">
        <v>2138401</v>
      </c>
      <c r="AE23" s="4">
        <v>2504125</v>
      </c>
    </row>
    <row r="24" spans="1:31">
      <c r="C24" s="2" t="s">
        <v>281</v>
      </c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</row>
    <row r="25" spans="1:31">
      <c r="C25" s="2" t="s">
        <v>282</v>
      </c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</row>
    <row r="26" spans="1:31">
      <c r="C26" s="2" t="s">
        <v>283</v>
      </c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</row>
    <row r="27" spans="1:31">
      <c r="C27" t="s">
        <v>284</v>
      </c>
      <c r="D27" s="3">
        <v>0.79</v>
      </c>
      <c r="E27" s="4">
        <v>78.400000000000006</v>
      </c>
      <c r="F27" s="4" t="s">
        <v>286</v>
      </c>
      <c r="G27" s="4" t="s">
        <v>287</v>
      </c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</row>
    <row r="28" spans="1:31">
      <c r="C28" s="2" t="s">
        <v>279</v>
      </c>
      <c r="D28" s="4">
        <v>78.5</v>
      </c>
      <c r="E28" s="4">
        <v>78.5</v>
      </c>
      <c r="F28" s="4" t="s">
        <v>286</v>
      </c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</row>
    <row r="29" spans="1:31">
      <c r="C29" s="2" t="s">
        <v>280</v>
      </c>
      <c r="D29" s="4">
        <v>79.5</v>
      </c>
      <c r="E29" s="4">
        <v>78.3</v>
      </c>
      <c r="F29" s="4" t="s">
        <v>286</v>
      </c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</row>
    <row r="30" spans="1:31">
      <c r="B30" s="33" t="s">
        <v>9</v>
      </c>
      <c r="C30" s="1" t="s">
        <v>41</v>
      </c>
      <c r="D30" s="4">
        <f t="shared" ref="D30" si="11">D31+D32</f>
        <v>2656472</v>
      </c>
      <c r="E30" s="4">
        <f t="shared" ref="E30" si="12">E31+E32</f>
        <v>2463250</v>
      </c>
      <c r="F30" s="4">
        <f t="shared" ref="F30" si="13">F31+F32</f>
        <v>2289413</v>
      </c>
      <c r="G30" s="4">
        <f t="shared" ref="G30" si="14">G31+G32</f>
        <v>2014529</v>
      </c>
      <c r="H30" s="4">
        <f t="shared" ref="H30" si="15">H31+H32</f>
        <v>1999253</v>
      </c>
      <c r="I30" s="4">
        <f t="shared" ref="I30" si="16">I31+I32</f>
        <v>1891870</v>
      </c>
      <c r="J30" s="4">
        <f t="shared" ref="J30" si="17">J31+J32</f>
        <v>2318116</v>
      </c>
      <c r="K30" s="4">
        <f t="shared" ref="K30" si="18">K31+K32</f>
        <v>2120142</v>
      </c>
      <c r="L30" s="4">
        <f t="shared" ref="L30" si="19">L31+L32</f>
        <v>2060560</v>
      </c>
      <c r="M30" s="4">
        <f t="shared" ref="M30" si="20">M31+M32</f>
        <v>1983134</v>
      </c>
      <c r="N30" s="4">
        <f t="shared" ref="N30" si="21">N31+N32</f>
        <v>2018739</v>
      </c>
      <c r="O30" s="4">
        <f t="shared" ref="O30" si="22">O31+O32</f>
        <v>2271134</v>
      </c>
      <c r="P30" s="4">
        <f t="shared" ref="P30:AA30" si="23">P31+P32</f>
        <v>2166406</v>
      </c>
      <c r="Q30" s="4">
        <f t="shared" si="23"/>
        <v>2083386</v>
      </c>
      <c r="R30" s="4">
        <f t="shared" si="23"/>
        <v>1101000</v>
      </c>
      <c r="S30" s="4">
        <f t="shared" si="23"/>
        <v>105610</v>
      </c>
      <c r="T30" s="4">
        <f t="shared" si="23"/>
        <v>102676</v>
      </c>
      <c r="U30" s="4">
        <f t="shared" si="23"/>
        <v>119902</v>
      </c>
      <c r="V30" s="4">
        <f t="shared" si="23"/>
        <v>134759</v>
      </c>
      <c r="W30" s="4">
        <f t="shared" si="23"/>
        <v>178486</v>
      </c>
      <c r="X30" s="4">
        <f t="shared" si="23"/>
        <v>269116</v>
      </c>
      <c r="Y30" s="4">
        <f t="shared" si="23"/>
        <v>408341</v>
      </c>
      <c r="Z30" s="4">
        <f t="shared" si="23"/>
        <v>558529</v>
      </c>
      <c r="AA30" s="4">
        <f t="shared" si="23"/>
        <v>689954</v>
      </c>
      <c r="AB30" s="4">
        <f>AB31+AB32</f>
        <v>655086</v>
      </c>
      <c r="AC30" s="4">
        <f t="shared" ref="AC30:AE30" si="24">AC31+AC32</f>
        <v>677993</v>
      </c>
      <c r="AD30" s="4">
        <f t="shared" si="24"/>
        <v>650347</v>
      </c>
      <c r="AE30" s="4">
        <f t="shared" si="24"/>
        <v>353098</v>
      </c>
    </row>
    <row r="31" spans="1:31">
      <c r="C31" s="2" t="s">
        <v>279</v>
      </c>
      <c r="D31" s="4">
        <v>1559444</v>
      </c>
      <c r="E31" s="4">
        <v>1450673</v>
      </c>
      <c r="F31" s="4">
        <v>1275630</v>
      </c>
      <c r="G31" s="4">
        <v>1136148</v>
      </c>
      <c r="H31" s="4">
        <v>1111287</v>
      </c>
      <c r="I31" s="4">
        <v>1031955</v>
      </c>
      <c r="J31" s="4">
        <v>1319693</v>
      </c>
      <c r="K31" s="4">
        <v>1183216</v>
      </c>
      <c r="L31" s="4">
        <v>1186975</v>
      </c>
      <c r="M31" s="4">
        <v>1157085</v>
      </c>
      <c r="N31" s="4">
        <v>1216857</v>
      </c>
      <c r="O31" s="4">
        <v>1356542</v>
      </c>
      <c r="P31" s="4">
        <v>1623114</v>
      </c>
      <c r="Q31" s="4">
        <v>1608550</v>
      </c>
      <c r="R31" s="4">
        <v>846351</v>
      </c>
      <c r="S31" s="4">
        <v>100321</v>
      </c>
      <c r="T31" s="4">
        <v>97522</v>
      </c>
      <c r="U31" s="4">
        <v>112114</v>
      </c>
      <c r="V31" s="4">
        <v>122793</v>
      </c>
      <c r="W31" s="4">
        <v>165676</v>
      </c>
      <c r="X31" s="4">
        <v>251271</v>
      </c>
      <c r="Y31" s="4">
        <v>371324</v>
      </c>
      <c r="Z31" s="4">
        <v>502369</v>
      </c>
      <c r="AA31" s="4">
        <v>579303</v>
      </c>
      <c r="AB31" s="4">
        <v>573005</v>
      </c>
      <c r="AC31" s="4">
        <v>606222</v>
      </c>
      <c r="AD31" s="4">
        <v>586422</v>
      </c>
      <c r="AE31">
        <v>335947</v>
      </c>
    </row>
    <row r="32" spans="1:31">
      <c r="C32" s="2" t="s">
        <v>280</v>
      </c>
      <c r="D32" s="4">
        <v>1097028</v>
      </c>
      <c r="E32" s="4">
        <v>1012577</v>
      </c>
      <c r="F32" s="4">
        <v>1013783</v>
      </c>
      <c r="G32" s="4">
        <v>878381</v>
      </c>
      <c r="H32" s="4">
        <v>887966</v>
      </c>
      <c r="I32" s="4">
        <v>859915</v>
      </c>
      <c r="J32" s="4">
        <v>998423</v>
      </c>
      <c r="K32" s="4">
        <v>936926</v>
      </c>
      <c r="L32" s="4">
        <v>873585</v>
      </c>
      <c r="M32" s="4">
        <v>826049</v>
      </c>
      <c r="N32" s="4">
        <v>801882</v>
      </c>
      <c r="O32" s="4">
        <v>914592</v>
      </c>
      <c r="P32" s="4">
        <v>543292</v>
      </c>
      <c r="Q32" s="4">
        <v>474836</v>
      </c>
      <c r="R32" s="4">
        <v>254649</v>
      </c>
      <c r="S32" s="4">
        <v>5289</v>
      </c>
      <c r="T32" s="4">
        <v>5154</v>
      </c>
      <c r="U32" s="4">
        <v>7788</v>
      </c>
      <c r="V32" s="4">
        <v>11966</v>
      </c>
      <c r="W32" s="4">
        <v>12810</v>
      </c>
      <c r="X32" s="4">
        <v>17845</v>
      </c>
      <c r="Y32" s="4">
        <v>37017</v>
      </c>
      <c r="Z32" s="4">
        <v>56160</v>
      </c>
      <c r="AA32" s="4">
        <v>110651</v>
      </c>
      <c r="AB32" s="4">
        <v>82081</v>
      </c>
      <c r="AC32" s="4">
        <v>71771</v>
      </c>
      <c r="AD32" s="4">
        <v>63925</v>
      </c>
      <c r="AE32">
        <v>17151</v>
      </c>
    </row>
    <row r="33" spans="2:31">
      <c r="C33" s="2" t="s">
        <v>281</v>
      </c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</row>
    <row r="34" spans="2:31">
      <c r="C34" s="2" t="s">
        <v>282</v>
      </c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</row>
    <row r="35" spans="2:31">
      <c r="C35" s="2" t="s">
        <v>283</v>
      </c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</row>
    <row r="36" spans="2:31">
      <c r="C36" t="s">
        <v>284</v>
      </c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</row>
    <row r="37" spans="2:31">
      <c r="C37" s="2" t="s">
        <v>279</v>
      </c>
      <c r="D37" s="6">
        <v>0.85242202930555089</v>
      </c>
      <c r="E37" s="6">
        <v>0.84333129670349338</v>
      </c>
      <c r="F37" s="6">
        <v>0.80690415550336825</v>
      </c>
      <c r="G37" s="6">
        <v>0.82093226050653689</v>
      </c>
      <c r="H37" s="6">
        <v>0.80317748737744865</v>
      </c>
      <c r="I37" s="6">
        <v>0.78574441812127038</v>
      </c>
      <c r="J37" s="6">
        <v>0.82192120767680033</v>
      </c>
      <c r="K37" s="6">
        <v>0.81693301551283604</v>
      </c>
      <c r="L37" s="6">
        <v>0.79143053423557408</v>
      </c>
      <c r="M37" s="6">
        <v>0.72218464706960894</v>
      </c>
      <c r="N37" s="6">
        <v>0.74603331667931938</v>
      </c>
      <c r="O37" s="6">
        <v>0.80064396791897741</v>
      </c>
      <c r="P37" s="6">
        <v>0.81020072979331403</v>
      </c>
      <c r="Q37" s="6">
        <v>0.85242202930555089</v>
      </c>
      <c r="R37" s="6">
        <v>0.83367718597757356</v>
      </c>
      <c r="S37" s="6">
        <v>0.71686814359098294</v>
      </c>
      <c r="T37" s="6">
        <v>0.46526117081248031</v>
      </c>
      <c r="U37" s="6">
        <v>0.53650261482905237</v>
      </c>
      <c r="V37" s="6">
        <v>0.51103928451961711</v>
      </c>
      <c r="W37" s="6">
        <v>0.52187049530861596</v>
      </c>
      <c r="X37" s="6">
        <v>0.53517200490626693</v>
      </c>
      <c r="Y37" s="6">
        <v>0.53929218138207602</v>
      </c>
      <c r="Z37" s="6">
        <v>0.54803368251522033</v>
      </c>
      <c r="AA37" s="6">
        <v>0.61880705946521564</v>
      </c>
      <c r="AB37" s="6">
        <v>0.60335522098579242</v>
      </c>
      <c r="AC37" s="6">
        <v>0.81020072979331426</v>
      </c>
      <c r="AD37" s="6">
        <v>0.66466156319199399</v>
      </c>
      <c r="AE37" s="6">
        <v>0.5648478263895077</v>
      </c>
    </row>
    <row r="38" spans="2:31">
      <c r="C38" s="2" t="s">
        <v>280</v>
      </c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</row>
    <row r="39" spans="2:31">
      <c r="B39" s="33" t="s">
        <v>288</v>
      </c>
      <c r="C39" s="1" t="s">
        <v>41</v>
      </c>
      <c r="D39" s="4">
        <f>D40+D41</f>
        <v>2161702</v>
      </c>
      <c r="E39" s="4">
        <f t="shared" ref="E39:AD39" si="25">E40+E41</f>
        <v>2003114</v>
      </c>
      <c r="F39" s="4">
        <f t="shared" si="25"/>
        <v>2078742</v>
      </c>
      <c r="G39" s="4">
        <f t="shared" si="25"/>
        <v>2042199</v>
      </c>
      <c r="H39" s="4">
        <f t="shared" si="25"/>
        <v>2226621</v>
      </c>
      <c r="I39" s="4">
        <f t="shared" si="25"/>
        <v>2116929</v>
      </c>
      <c r="J39" s="4">
        <f t="shared" si="25"/>
        <v>2351942</v>
      </c>
      <c r="K39" s="4">
        <f t="shared" si="25"/>
        <v>2401341</v>
      </c>
      <c r="L39" s="4">
        <f t="shared" si="25"/>
        <v>2219432</v>
      </c>
      <c r="M39" s="4">
        <f t="shared" si="25"/>
        <v>2196001</v>
      </c>
      <c r="N39" s="4">
        <f t="shared" si="25"/>
        <v>2171344</v>
      </c>
      <c r="O39" s="4">
        <f t="shared" si="25"/>
        <v>2229923</v>
      </c>
      <c r="P39" s="4">
        <f t="shared" si="25"/>
        <v>2301469</v>
      </c>
      <c r="Q39" s="4">
        <f t="shared" si="25"/>
        <v>2214886</v>
      </c>
      <c r="R39" s="4">
        <f t="shared" si="25"/>
        <v>1102088</v>
      </c>
      <c r="S39" s="4">
        <f t="shared" si="25"/>
        <v>36659</v>
      </c>
      <c r="T39" s="4">
        <f t="shared" si="25"/>
        <v>17580</v>
      </c>
      <c r="U39" s="4">
        <f t="shared" si="25"/>
        <v>23666</v>
      </c>
      <c r="V39" s="4">
        <f t="shared" si="25"/>
        <v>90861</v>
      </c>
      <c r="W39" s="4">
        <f t="shared" si="25"/>
        <v>114719</v>
      </c>
      <c r="X39" s="4">
        <f t="shared" si="25"/>
        <v>175168</v>
      </c>
      <c r="Y39" s="4">
        <f t="shared" si="25"/>
        <v>366744</v>
      </c>
      <c r="Z39" s="4">
        <f t="shared" si="25"/>
        <v>566988</v>
      </c>
      <c r="AA39" s="4">
        <f t="shared" si="25"/>
        <v>831116</v>
      </c>
      <c r="AB39" s="4">
        <f t="shared" si="25"/>
        <v>822257</v>
      </c>
      <c r="AC39" s="4">
        <f t="shared" si="25"/>
        <v>352963</v>
      </c>
      <c r="AD39" s="4">
        <f t="shared" si="25"/>
        <v>573917</v>
      </c>
    </row>
    <row r="40" spans="2:31">
      <c r="C40" s="2" t="s">
        <v>279</v>
      </c>
      <c r="D40" s="4">
        <v>1042278</v>
      </c>
      <c r="E40" s="4">
        <v>986428</v>
      </c>
      <c r="F40" s="4">
        <v>1025278</v>
      </c>
      <c r="G40" s="4">
        <v>1051655</v>
      </c>
      <c r="H40" s="4">
        <v>1175297</v>
      </c>
      <c r="I40" s="4">
        <v>1129507</v>
      </c>
      <c r="J40" s="4">
        <v>1260049</v>
      </c>
      <c r="K40" s="4">
        <v>1349991</v>
      </c>
      <c r="L40" s="4">
        <v>1229274</v>
      </c>
      <c r="M40" s="4">
        <v>1184777</v>
      </c>
      <c r="N40" s="4">
        <v>1182878</v>
      </c>
      <c r="O40" s="4">
        <v>1210776</v>
      </c>
      <c r="P40" s="4">
        <v>1230258</v>
      </c>
      <c r="Q40" s="4">
        <v>1225767</v>
      </c>
      <c r="R40" s="4">
        <v>611287</v>
      </c>
      <c r="S40" s="4">
        <v>13442</v>
      </c>
      <c r="T40" s="4">
        <v>8719</v>
      </c>
      <c r="U40" s="4">
        <v>8872</v>
      </c>
      <c r="V40" s="4">
        <v>79553</v>
      </c>
      <c r="W40" s="4">
        <v>107142</v>
      </c>
      <c r="X40" s="4">
        <v>161686</v>
      </c>
      <c r="Y40" s="4">
        <v>331946</v>
      </c>
      <c r="Z40" s="4">
        <v>461962</v>
      </c>
      <c r="AA40" s="4">
        <v>635918</v>
      </c>
      <c r="AB40" s="4">
        <v>634628</v>
      </c>
      <c r="AC40" s="4">
        <v>236308</v>
      </c>
      <c r="AD40" s="4">
        <v>422043</v>
      </c>
      <c r="AE40" t="s">
        <v>289</v>
      </c>
    </row>
    <row r="41" spans="2:31">
      <c r="C41" s="2" t="s">
        <v>280</v>
      </c>
      <c r="D41" s="4">
        <v>1119424</v>
      </c>
      <c r="E41" s="4">
        <v>1016686</v>
      </c>
      <c r="F41" s="4">
        <v>1053464</v>
      </c>
      <c r="G41" s="4">
        <v>990544</v>
      </c>
      <c r="H41" s="4">
        <v>1051324</v>
      </c>
      <c r="I41" s="4">
        <v>987422</v>
      </c>
      <c r="J41" s="4">
        <v>1091893</v>
      </c>
      <c r="K41" s="4">
        <v>1051350</v>
      </c>
      <c r="L41" s="4">
        <v>990158</v>
      </c>
      <c r="M41" s="4">
        <v>1011224</v>
      </c>
      <c r="N41" s="4">
        <v>988466</v>
      </c>
      <c r="O41" s="4">
        <v>1019147</v>
      </c>
      <c r="P41" s="4">
        <v>1071211</v>
      </c>
      <c r="Q41" s="4">
        <v>989119</v>
      </c>
      <c r="R41" s="4">
        <v>490801</v>
      </c>
      <c r="S41" s="4">
        <v>23217</v>
      </c>
      <c r="T41" s="4">
        <v>8861</v>
      </c>
      <c r="U41" s="4">
        <v>14794</v>
      </c>
      <c r="V41" s="4">
        <v>11308</v>
      </c>
      <c r="W41" s="4">
        <v>7577</v>
      </c>
      <c r="X41" s="4">
        <v>13482</v>
      </c>
      <c r="Y41" s="4">
        <v>34798</v>
      </c>
      <c r="Z41" s="4">
        <v>105026</v>
      </c>
      <c r="AA41" s="4">
        <v>195198</v>
      </c>
      <c r="AB41" s="4">
        <v>187629</v>
      </c>
      <c r="AC41" s="4">
        <v>116655</v>
      </c>
      <c r="AD41" s="4">
        <v>151874</v>
      </c>
      <c r="AE41" t="s">
        <v>290</v>
      </c>
    </row>
    <row r="42" spans="2:31">
      <c r="C42" s="2" t="s">
        <v>281</v>
      </c>
      <c r="D42" s="4">
        <f>D43+D44</f>
        <v>0</v>
      </c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</row>
    <row r="43" spans="2:31">
      <c r="C43" s="2" t="s">
        <v>282</v>
      </c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</row>
    <row r="44" spans="2:31">
      <c r="C44" s="2" t="s">
        <v>283</v>
      </c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</row>
    <row r="45" spans="2:31">
      <c r="C45" t="s">
        <v>284</v>
      </c>
      <c r="D45" s="3" t="e">
        <f>D39/D42</f>
        <v>#DIV/0!</v>
      </c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</row>
    <row r="46" spans="2:31">
      <c r="C46" s="2" t="s">
        <v>279</v>
      </c>
      <c r="D46" s="3" t="e">
        <f>D40/D43</f>
        <v>#DIV/0!</v>
      </c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</row>
    <row r="47" spans="2:31">
      <c r="C47" s="2" t="s">
        <v>280</v>
      </c>
      <c r="D47" s="3" t="e">
        <f>D41/D44</f>
        <v>#DIV/0!</v>
      </c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</row>
    <row r="48" spans="2:31"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</row>
    <row r="49" spans="4:25"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</row>
    <row r="50" spans="4:25"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</row>
    <row r="51" spans="4:25"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</row>
    <row r="52" spans="4:25"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</row>
    <row r="53" spans="4:25"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</row>
    <row r="54" spans="4:25"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</row>
    <row r="55" spans="4:25"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</row>
    <row r="56" spans="4:25"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</row>
    <row r="57" spans="4:25"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</row>
    <row r="58" spans="4:25"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</row>
    <row r="59" spans="4:25"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</row>
    <row r="60" spans="4:25"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</row>
    <row r="61" spans="4:25"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</row>
    <row r="62" spans="4:25"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</row>
    <row r="63" spans="4:25"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</row>
    <row r="64" spans="4:25"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</row>
    <row r="65" spans="4:25"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</row>
    <row r="66" spans="4:25"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</row>
    <row r="67" spans="4:25"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</row>
    <row r="68" spans="4:25"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</row>
    <row r="69" spans="4:25"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</row>
    <row r="70" spans="4:25"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</row>
    <row r="71" spans="4:25"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</row>
    <row r="72" spans="4:25"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</row>
    <row r="73" spans="4:25"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</row>
    <row r="74" spans="4:25"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</row>
    <row r="75" spans="4:25"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</row>
    <row r="76" spans="4:25"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</row>
    <row r="77" spans="4:25"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</row>
    <row r="78" spans="4:25"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</row>
    <row r="79" spans="4:25"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</row>
    <row r="80" spans="4:25"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</row>
    <row r="81" spans="4:25"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</row>
    <row r="82" spans="4:25"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</row>
    <row r="83" spans="4:25"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</row>
    <row r="84" spans="4:25"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</row>
    <row r="85" spans="4:25"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</row>
    <row r="86" spans="4:25"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</row>
    <row r="87" spans="4:25"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</row>
    <row r="88" spans="4:25"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</row>
    <row r="89" spans="4:25"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</row>
    <row r="90" spans="4:25"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</row>
    <row r="91" spans="4:25"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</row>
    <row r="92" spans="4:25"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</row>
  </sheetData>
  <mergeCells count="1">
    <mergeCell ref="A14:B18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/>
  <dimension ref="A1:T42"/>
  <sheetViews>
    <sheetView topLeftCell="F4" zoomScale="95" zoomScaleNormal="145" workbookViewId="0">
      <selection activeCell="E23" sqref="E23"/>
    </sheetView>
  </sheetViews>
  <sheetFormatPr baseColWidth="10" defaultColWidth="11.44140625" defaultRowHeight="14.4"/>
  <cols>
    <col min="2" max="2" width="19.33203125" customWidth="1"/>
    <col min="3" max="3" width="14.6640625" customWidth="1"/>
    <col min="8" max="8" width="13.33203125" bestFit="1" customWidth="1"/>
    <col min="12" max="12" width="27.33203125" customWidth="1"/>
    <col min="13" max="13" width="16.6640625" customWidth="1"/>
    <col min="14" max="14" width="18.6640625" customWidth="1"/>
    <col min="15" max="15" width="20.44140625" customWidth="1"/>
    <col min="17" max="17" width="23" customWidth="1"/>
  </cols>
  <sheetData>
    <row r="1" spans="1:20">
      <c r="A1" t="s">
        <v>291</v>
      </c>
    </row>
    <row r="2" spans="1:20" ht="16.2">
      <c r="B2" s="99" t="s">
        <v>292</v>
      </c>
      <c r="C2" s="99"/>
      <c r="D2" s="99"/>
      <c r="E2" s="99"/>
      <c r="G2" s="99" t="s">
        <v>292</v>
      </c>
      <c r="H2" s="99"/>
      <c r="I2" s="99"/>
      <c r="J2" s="99"/>
      <c r="L2" s="98" t="s">
        <v>292</v>
      </c>
      <c r="M2" s="98"/>
      <c r="N2" s="98"/>
      <c r="O2" s="98"/>
      <c r="Q2" s="98" t="s">
        <v>292</v>
      </c>
      <c r="R2" s="98"/>
      <c r="S2" s="98"/>
      <c r="T2" s="98"/>
    </row>
    <row r="3" spans="1:20" ht="16.2">
      <c r="B3" s="98" t="s">
        <v>293</v>
      </c>
      <c r="C3" s="98"/>
      <c r="D3" s="98"/>
      <c r="E3" s="98"/>
      <c r="G3" s="98" t="s">
        <v>294</v>
      </c>
      <c r="H3" s="98"/>
      <c r="I3" s="98"/>
      <c r="J3" s="98"/>
      <c r="L3" s="98" t="s">
        <v>293</v>
      </c>
      <c r="M3" s="98"/>
      <c r="N3" s="98"/>
      <c r="O3" s="98"/>
      <c r="Q3" s="98" t="s">
        <v>294</v>
      </c>
      <c r="R3" s="98"/>
      <c r="S3" s="98"/>
      <c r="T3" s="98"/>
    </row>
    <row r="4" spans="1:20" ht="16.2">
      <c r="B4" s="98" t="s">
        <v>295</v>
      </c>
      <c r="C4" s="98"/>
      <c r="D4" s="98"/>
      <c r="E4" s="98"/>
      <c r="G4" s="98" t="str">
        <f>B4</f>
        <v>Ene-Abr (2020-2021) (Miles)</v>
      </c>
      <c r="H4" s="98"/>
      <c r="I4" s="98"/>
      <c r="J4" s="98"/>
      <c r="L4" s="98" t="s">
        <v>296</v>
      </c>
      <c r="M4" s="98"/>
      <c r="N4" s="98"/>
      <c r="O4" s="98"/>
      <c r="Q4" s="98" t="s">
        <v>296</v>
      </c>
      <c r="R4" s="98"/>
      <c r="S4" s="98"/>
      <c r="T4" s="98"/>
    </row>
    <row r="5" spans="1:20" ht="16.2">
      <c r="B5" s="7" t="s">
        <v>64</v>
      </c>
      <c r="C5" s="7">
        <v>2020</v>
      </c>
      <c r="D5" s="7">
        <v>2021</v>
      </c>
      <c r="E5" s="7" t="s">
        <v>297</v>
      </c>
      <c r="G5" s="7" t="s">
        <v>64</v>
      </c>
      <c r="H5" s="7">
        <v>2020</v>
      </c>
      <c r="I5" s="7">
        <v>2021</v>
      </c>
      <c r="J5" s="7" t="s">
        <v>297</v>
      </c>
      <c r="L5" s="7" t="s">
        <v>64</v>
      </c>
      <c r="M5" s="7">
        <v>2021</v>
      </c>
      <c r="N5" s="7">
        <v>2022</v>
      </c>
      <c r="O5" s="7" t="s">
        <v>297</v>
      </c>
      <c r="Q5" s="7" t="s">
        <v>64</v>
      </c>
      <c r="R5" s="7">
        <v>2021</v>
      </c>
      <c r="S5" s="7">
        <v>2022</v>
      </c>
      <c r="T5" s="7" t="s">
        <v>297</v>
      </c>
    </row>
    <row r="6" spans="1:20" ht="16.2">
      <c r="B6" s="8" t="s">
        <v>298</v>
      </c>
      <c r="C6" s="9">
        <v>1122.923</v>
      </c>
      <c r="D6" s="9">
        <v>1269.4449999999999</v>
      </c>
      <c r="E6" s="10">
        <v>0.13048267779714195</v>
      </c>
      <c r="G6" s="8" t="s">
        <v>299</v>
      </c>
      <c r="H6" s="9">
        <v>160.37100000000001</v>
      </c>
      <c r="I6" s="9">
        <v>267.93200000000002</v>
      </c>
      <c r="J6" s="10">
        <v>0.67070106191268986</v>
      </c>
      <c r="L6" s="8" t="s">
        <v>300</v>
      </c>
      <c r="M6" s="47">
        <v>301.40600000000001</v>
      </c>
      <c r="N6" s="47">
        <v>362.85599999999999</v>
      </c>
      <c r="O6" s="10">
        <v>0.2038778259225098</v>
      </c>
      <c r="Q6" s="8" t="s">
        <v>301</v>
      </c>
      <c r="R6" s="47">
        <v>53.768000000000001</v>
      </c>
      <c r="S6" s="47">
        <v>87.936999999999998</v>
      </c>
      <c r="T6" s="10">
        <v>0.63548951048951041</v>
      </c>
    </row>
    <row r="7" spans="1:20" ht="16.2">
      <c r="B7" s="11" t="s">
        <v>302</v>
      </c>
      <c r="C7" s="12">
        <v>520.80100000000004</v>
      </c>
      <c r="D7" s="12">
        <v>533.53</v>
      </c>
      <c r="E7" s="13">
        <v>2.4441197309528873E-2</v>
      </c>
      <c r="G7" s="11" t="s">
        <v>303</v>
      </c>
      <c r="H7" s="12">
        <v>178.608</v>
      </c>
      <c r="I7" s="12">
        <v>230.93700000000001</v>
      </c>
      <c r="J7" s="13">
        <v>0.29298239720505248</v>
      </c>
      <c r="L7" s="11" t="s">
        <v>304</v>
      </c>
      <c r="M7" s="48">
        <v>129.44800000000001</v>
      </c>
      <c r="N7" s="48">
        <v>200.23599999999999</v>
      </c>
      <c r="O7" s="13">
        <v>0.54684506519992571</v>
      </c>
      <c r="Q7" s="11" t="s">
        <v>305</v>
      </c>
      <c r="R7" s="48">
        <v>18.631</v>
      </c>
      <c r="S7" s="48">
        <v>72.611999999999995</v>
      </c>
      <c r="T7" s="13">
        <v>2.897375342171649</v>
      </c>
    </row>
    <row r="8" spans="1:20" ht="16.2">
      <c r="B8" s="8" t="s">
        <v>306</v>
      </c>
      <c r="C8" s="9">
        <v>431.68200000000002</v>
      </c>
      <c r="D8" s="9">
        <v>527.36</v>
      </c>
      <c r="E8" s="10">
        <v>0.22164000352111035</v>
      </c>
      <c r="G8" s="8" t="s">
        <v>307</v>
      </c>
      <c r="H8" s="9">
        <v>212.398</v>
      </c>
      <c r="I8" s="9">
        <v>219.51</v>
      </c>
      <c r="J8" s="10">
        <v>3.3484307761843413E-2</v>
      </c>
      <c r="L8" s="8" t="s">
        <v>308</v>
      </c>
      <c r="M8" s="47">
        <v>129.60499999999999</v>
      </c>
      <c r="N8" s="47">
        <v>179.63200000000001</v>
      </c>
      <c r="O8" s="10">
        <v>0.38599591065159533</v>
      </c>
      <c r="Q8" s="8" t="s">
        <v>309</v>
      </c>
      <c r="R8" s="47">
        <v>60.58</v>
      </c>
      <c r="S8" s="47">
        <v>71.858999999999995</v>
      </c>
      <c r="T8" s="10">
        <v>0.18618355893034</v>
      </c>
    </row>
    <row r="9" spans="1:20" ht="16.2">
      <c r="B9" s="11" t="s">
        <v>310</v>
      </c>
      <c r="C9" s="12">
        <v>819.11500000000001</v>
      </c>
      <c r="D9" s="12">
        <v>517.96600000000001</v>
      </c>
      <c r="E9" s="14">
        <v>-0.36765167284203071</v>
      </c>
      <c r="G9" s="11" t="s">
        <v>311</v>
      </c>
      <c r="H9" s="12">
        <v>162.977</v>
      </c>
      <c r="I9" s="12">
        <v>217.20500000000001</v>
      </c>
      <c r="J9" s="13">
        <v>0.33273406677015771</v>
      </c>
      <c r="L9" s="11" t="s">
        <v>312</v>
      </c>
      <c r="M9" s="48">
        <v>106.965</v>
      </c>
      <c r="N9" s="48">
        <v>171.167</v>
      </c>
      <c r="O9" s="13">
        <v>0.60021502360585233</v>
      </c>
      <c r="Q9" s="11" t="s">
        <v>313</v>
      </c>
      <c r="R9" s="48">
        <v>49.933999999999997</v>
      </c>
      <c r="S9" s="48">
        <v>70.622</v>
      </c>
      <c r="T9" s="13">
        <v>0.4143068850883167</v>
      </c>
    </row>
    <row r="10" spans="1:20" ht="16.2">
      <c r="B10" s="8" t="s">
        <v>314</v>
      </c>
      <c r="C10" s="9">
        <v>809.32299999999998</v>
      </c>
      <c r="D10" s="9">
        <v>466.46300000000002</v>
      </c>
      <c r="E10" s="15">
        <v>-0.42363802832737973</v>
      </c>
      <c r="G10" s="8" t="s">
        <v>315</v>
      </c>
      <c r="H10" s="9">
        <v>213.61799999999999</v>
      </c>
      <c r="I10" s="9">
        <v>167.191</v>
      </c>
      <c r="J10" s="15">
        <v>-0.21733655403570862</v>
      </c>
      <c r="L10" s="8" t="s">
        <v>316</v>
      </c>
      <c r="M10" s="47">
        <v>104.533</v>
      </c>
      <c r="N10" s="47">
        <v>160.995</v>
      </c>
      <c r="O10" s="10">
        <v>0.54013565094276461</v>
      </c>
      <c r="Q10" s="8" t="s">
        <v>317</v>
      </c>
      <c r="R10" s="47">
        <v>35.356999999999999</v>
      </c>
      <c r="S10" s="47">
        <v>69.674999999999997</v>
      </c>
      <c r="T10" s="10">
        <v>0.97061402268291985</v>
      </c>
    </row>
    <row r="11" spans="1:20" ht="16.2">
      <c r="B11" s="11" t="s">
        <v>318</v>
      </c>
      <c r="C11" s="12">
        <v>431.084</v>
      </c>
      <c r="D11" s="12">
        <v>365.79300000000001</v>
      </c>
      <c r="E11" s="14">
        <v>-0.15145772053706474</v>
      </c>
      <c r="G11" s="11" t="s">
        <v>319</v>
      </c>
      <c r="H11" s="12">
        <v>175.25299999999999</v>
      </c>
      <c r="I11" s="12">
        <v>153.374</v>
      </c>
      <c r="J11" s="14">
        <v>-0.12484237074401006</v>
      </c>
      <c r="L11" s="11" t="s">
        <v>320</v>
      </c>
      <c r="M11" s="48">
        <v>86.772999999999996</v>
      </c>
      <c r="N11" s="48">
        <v>124.384</v>
      </c>
      <c r="O11" s="13">
        <v>0.43344127781683239</v>
      </c>
      <c r="Q11" s="11" t="s">
        <v>321</v>
      </c>
      <c r="R11" s="48">
        <v>28.83</v>
      </c>
      <c r="S11" s="48">
        <v>65.954999999999998</v>
      </c>
      <c r="T11" s="13">
        <v>1.2877211238293444</v>
      </c>
    </row>
    <row r="12" spans="1:20" ht="16.2">
      <c r="B12" s="8" t="s">
        <v>322</v>
      </c>
      <c r="C12" s="9">
        <v>196.21</v>
      </c>
      <c r="D12" s="9">
        <v>334.38799999999998</v>
      </c>
      <c r="E12" s="10">
        <v>0.70423525814178678</v>
      </c>
      <c r="G12" s="8" t="s">
        <v>323</v>
      </c>
      <c r="H12" s="9">
        <v>116.651</v>
      </c>
      <c r="I12" s="9">
        <v>152.72200000000001</v>
      </c>
      <c r="J12" s="10">
        <v>0.30922152403322745</v>
      </c>
      <c r="L12" s="8" t="s">
        <v>324</v>
      </c>
      <c r="M12" s="47">
        <v>64.554000000000002</v>
      </c>
      <c r="N12" s="47">
        <v>96.149000000000001</v>
      </c>
      <c r="O12" s="10">
        <v>0.48943520153669784</v>
      </c>
      <c r="Q12" s="8" t="s">
        <v>325</v>
      </c>
      <c r="R12" s="47">
        <v>50.442</v>
      </c>
      <c r="S12" s="47">
        <v>63.445999999999998</v>
      </c>
      <c r="T12" s="10">
        <v>0.25780103881685901</v>
      </c>
    </row>
    <row r="13" spans="1:20" ht="16.2">
      <c r="B13" s="11" t="s">
        <v>326</v>
      </c>
      <c r="C13" s="12">
        <v>198.518</v>
      </c>
      <c r="D13" s="12">
        <v>322.13900000000001</v>
      </c>
      <c r="E13" s="13">
        <v>0.62271935038636306</v>
      </c>
      <c r="G13" s="11" t="s">
        <v>327</v>
      </c>
      <c r="H13" s="12">
        <v>147.97900000000001</v>
      </c>
      <c r="I13" s="12">
        <v>150.858</v>
      </c>
      <c r="J13" s="13">
        <v>1.9455463275194429E-2</v>
      </c>
      <c r="L13" s="11" t="s">
        <v>328</v>
      </c>
      <c r="M13" s="48">
        <v>55.417999999999999</v>
      </c>
      <c r="N13" s="48">
        <v>89.358000000000004</v>
      </c>
      <c r="O13" s="13">
        <v>0.61243639250784954</v>
      </c>
      <c r="Q13" s="11" t="s">
        <v>329</v>
      </c>
      <c r="R13" s="48">
        <v>33.622999999999998</v>
      </c>
      <c r="S13" s="48">
        <v>61.405000000000001</v>
      </c>
      <c r="T13" s="13">
        <v>0.82627963001516846</v>
      </c>
    </row>
    <row r="14" spans="1:20" ht="16.2">
      <c r="B14" s="8" t="s">
        <v>330</v>
      </c>
      <c r="C14" s="9">
        <v>232.78100000000001</v>
      </c>
      <c r="D14" s="9">
        <v>270.767</v>
      </c>
      <c r="E14" s="10">
        <v>0.16318342132734198</v>
      </c>
      <c r="G14" s="8" t="s">
        <v>331</v>
      </c>
      <c r="H14" s="9">
        <v>105.393</v>
      </c>
      <c r="I14" s="9">
        <v>150.80099999999999</v>
      </c>
      <c r="J14" s="10">
        <v>0.43084455324357385</v>
      </c>
      <c r="L14" s="8" t="s">
        <v>332</v>
      </c>
      <c r="M14" s="47">
        <v>73.543999999999997</v>
      </c>
      <c r="N14" s="47">
        <v>80.685000000000002</v>
      </c>
      <c r="O14" s="10">
        <v>9.70983356901991E-2</v>
      </c>
      <c r="Q14" s="8" t="s">
        <v>333</v>
      </c>
      <c r="R14" s="47">
        <v>38.283000000000001</v>
      </c>
      <c r="S14" s="47">
        <v>59.405999999999999</v>
      </c>
      <c r="T14" s="10">
        <v>0.55175926651516338</v>
      </c>
    </row>
    <row r="15" spans="1:20" ht="16.2">
      <c r="B15" s="11" t="s">
        <v>334</v>
      </c>
      <c r="C15" s="12">
        <v>209.24600000000001</v>
      </c>
      <c r="D15" s="12">
        <v>255.892</v>
      </c>
      <c r="E15" s="13">
        <v>0.22292421360503889</v>
      </c>
      <c r="G15" s="11" t="s">
        <v>335</v>
      </c>
      <c r="H15" s="12">
        <v>149.53899999999999</v>
      </c>
      <c r="I15" s="12">
        <v>150.08199999999999</v>
      </c>
      <c r="J15" s="13">
        <v>3.6311597643423621E-3</v>
      </c>
      <c r="L15" s="11" t="s">
        <v>336</v>
      </c>
      <c r="M15" s="48">
        <v>70.424000000000007</v>
      </c>
      <c r="N15" s="48">
        <v>78.896000000000001</v>
      </c>
      <c r="O15" s="13">
        <v>0.12029989776212635</v>
      </c>
      <c r="Q15" s="11" t="s">
        <v>337</v>
      </c>
      <c r="R15" s="48">
        <v>32.976999999999997</v>
      </c>
      <c r="S15" s="48">
        <v>56.738999999999997</v>
      </c>
      <c r="T15" s="13">
        <v>0.72056281650847565</v>
      </c>
    </row>
    <row r="16" spans="1:20" ht="16.2">
      <c r="B16" s="8" t="s">
        <v>338</v>
      </c>
      <c r="C16" s="9">
        <v>7109.076</v>
      </c>
      <c r="D16" s="9">
        <v>6709.9229999999998</v>
      </c>
      <c r="E16" s="15">
        <v>-5.6146959182881151E-2</v>
      </c>
      <c r="G16" s="8" t="s">
        <v>338</v>
      </c>
      <c r="H16" s="9">
        <v>10077.584999999999</v>
      </c>
      <c r="I16" s="9">
        <v>5975.759</v>
      </c>
      <c r="J16" s="15">
        <v>-0.40702469887378767</v>
      </c>
      <c r="L16" s="8" t="s">
        <v>338</v>
      </c>
      <c r="M16" s="47">
        <v>1580.4349999999999</v>
      </c>
      <c r="N16" s="47">
        <v>2245.4650000000001</v>
      </c>
      <c r="O16" s="10">
        <v>0.42078921309639439</v>
      </c>
      <c r="Q16" s="8" t="s">
        <v>338</v>
      </c>
      <c r="R16" s="47">
        <v>1498.1210000000001</v>
      </c>
      <c r="S16" s="47">
        <v>3047.752</v>
      </c>
      <c r="T16" s="10">
        <v>1.0343830705263457</v>
      </c>
    </row>
    <row r="17" spans="1:20" ht="16.2">
      <c r="B17" s="16" t="s">
        <v>339</v>
      </c>
      <c r="C17" s="17">
        <v>12080.759</v>
      </c>
      <c r="D17" s="17">
        <v>11573.665999999999</v>
      </c>
      <c r="E17" s="18">
        <v>-4.1975259998150882E-2</v>
      </c>
      <c r="G17" s="16" t="s">
        <v>339</v>
      </c>
      <c r="H17" s="17">
        <v>11700.371999999999</v>
      </c>
      <c r="I17" s="17">
        <v>7836.3710000000001</v>
      </c>
      <c r="J17" s="18">
        <v>-0.33024599559740492</v>
      </c>
      <c r="L17" s="16" t="s">
        <v>339</v>
      </c>
      <c r="M17" s="49">
        <v>2703.105</v>
      </c>
      <c r="N17" s="49">
        <v>3789.8229999999999</v>
      </c>
      <c r="O17" s="18">
        <v>0.40202581845692253</v>
      </c>
      <c r="Q17" s="16" t="s">
        <v>339</v>
      </c>
      <c r="R17" s="49">
        <v>1900.546</v>
      </c>
      <c r="S17" s="49">
        <v>3727.4079999999999</v>
      </c>
      <c r="T17" s="18">
        <v>0.9612300886166395</v>
      </c>
    </row>
    <row r="20" spans="1:20">
      <c r="A20" t="s">
        <v>340</v>
      </c>
      <c r="B20" s="19" t="s">
        <v>64</v>
      </c>
      <c r="C20" s="19" t="s">
        <v>341</v>
      </c>
      <c r="G20" s="19"/>
      <c r="H20" s="19" t="s">
        <v>341</v>
      </c>
    </row>
    <row r="21" spans="1:20">
      <c r="A21" s="19" t="s">
        <v>342</v>
      </c>
      <c r="B21" s="19" t="s">
        <v>91</v>
      </c>
      <c r="C21" s="20">
        <v>295140</v>
      </c>
      <c r="D21" s="4"/>
      <c r="F21" s="19" t="s">
        <v>342</v>
      </c>
      <c r="G21" s="19" t="s">
        <v>100</v>
      </c>
      <c r="H21" s="20">
        <v>65477</v>
      </c>
    </row>
    <row r="22" spans="1:20">
      <c r="A22" s="19" t="s">
        <v>343</v>
      </c>
      <c r="B22" s="19" t="s">
        <v>90</v>
      </c>
      <c r="C22" s="20">
        <v>285751</v>
      </c>
      <c r="D22" s="4"/>
      <c r="F22" s="19" t="s">
        <v>343</v>
      </c>
      <c r="G22" s="19" t="s">
        <v>101</v>
      </c>
      <c r="H22" s="20">
        <v>44875</v>
      </c>
    </row>
    <row r="23" spans="1:20">
      <c r="A23" s="19" t="s">
        <v>344</v>
      </c>
      <c r="B23" s="19" t="s">
        <v>92</v>
      </c>
      <c r="C23" s="20">
        <v>191861</v>
      </c>
      <c r="D23" s="4"/>
      <c r="F23" s="19" t="s">
        <v>344</v>
      </c>
      <c r="G23" s="19" t="s">
        <v>103</v>
      </c>
      <c r="H23" s="20">
        <v>29505</v>
      </c>
    </row>
    <row r="24" spans="1:20">
      <c r="A24" s="19" t="s">
        <v>345</v>
      </c>
      <c r="B24" s="19" t="s">
        <v>93</v>
      </c>
      <c r="C24" s="20">
        <v>163265</v>
      </c>
      <c r="D24" s="4"/>
      <c r="F24" s="19" t="s">
        <v>345</v>
      </c>
      <c r="G24" s="19" t="s">
        <v>102</v>
      </c>
      <c r="H24" s="20">
        <v>28390</v>
      </c>
    </row>
    <row r="25" spans="1:20">
      <c r="A25" s="19" t="s">
        <v>346</v>
      </c>
      <c r="B25" s="19" t="s">
        <v>95</v>
      </c>
      <c r="C25" s="20">
        <v>135178</v>
      </c>
      <c r="D25" s="4"/>
      <c r="F25" s="19" t="s">
        <v>346</v>
      </c>
      <c r="G25" s="19" t="s">
        <v>99</v>
      </c>
      <c r="H25" s="20">
        <v>25898</v>
      </c>
    </row>
    <row r="26" spans="1:20">
      <c r="A26" s="19" t="s">
        <v>347</v>
      </c>
      <c r="B26" s="19" t="s">
        <v>94</v>
      </c>
      <c r="C26" s="20">
        <v>124626</v>
      </c>
      <c r="D26" s="4"/>
      <c r="F26" s="19" t="s">
        <v>347</v>
      </c>
      <c r="G26" s="19" t="s">
        <v>106</v>
      </c>
      <c r="H26" s="20">
        <v>25427</v>
      </c>
    </row>
    <row r="27" spans="1:20">
      <c r="A27" s="19" t="s">
        <v>348</v>
      </c>
      <c r="B27" s="19" t="s">
        <v>98</v>
      </c>
      <c r="C27" s="20">
        <v>104941</v>
      </c>
      <c r="D27" s="4"/>
      <c r="F27" s="19" t="s">
        <v>348</v>
      </c>
      <c r="G27" s="19" t="s">
        <v>104</v>
      </c>
      <c r="H27" s="20">
        <v>21764</v>
      </c>
    </row>
    <row r="28" spans="1:20">
      <c r="A28" s="19" t="s">
        <v>349</v>
      </c>
      <c r="B28" s="19" t="s">
        <v>96</v>
      </c>
      <c r="C28" s="20">
        <v>100823</v>
      </c>
      <c r="D28" s="4"/>
      <c r="F28" s="19" t="s">
        <v>349</v>
      </c>
      <c r="G28" s="19" t="s">
        <v>105</v>
      </c>
      <c r="H28" s="20">
        <v>17708</v>
      </c>
    </row>
    <row r="29" spans="1:20">
      <c r="A29" s="19" t="s">
        <v>350</v>
      </c>
      <c r="B29" s="19" t="s">
        <v>97</v>
      </c>
      <c r="C29" s="20">
        <v>93535</v>
      </c>
      <c r="D29" s="4"/>
      <c r="F29" s="19" t="s">
        <v>350</v>
      </c>
      <c r="G29" s="19" t="s">
        <v>108</v>
      </c>
      <c r="H29" s="20">
        <v>10756</v>
      </c>
    </row>
    <row r="30" spans="1:20">
      <c r="A30" s="19" t="s">
        <v>351</v>
      </c>
      <c r="B30" s="19" t="s">
        <v>89</v>
      </c>
      <c r="C30" s="20">
        <v>10785</v>
      </c>
      <c r="D30" s="4"/>
      <c r="F30" s="19" t="s">
        <v>351</v>
      </c>
      <c r="G30" s="19" t="s">
        <v>107</v>
      </c>
      <c r="H30" s="20">
        <v>8535</v>
      </c>
    </row>
    <row r="32" spans="1:20">
      <c r="A32" s="19" t="s">
        <v>7</v>
      </c>
      <c r="B32" s="19" t="s">
        <v>352</v>
      </c>
      <c r="C32" s="19" t="s">
        <v>341</v>
      </c>
      <c r="G32" s="19"/>
      <c r="H32" s="19" t="s">
        <v>341</v>
      </c>
    </row>
    <row r="33" spans="1:8">
      <c r="A33" s="19" t="s">
        <v>342</v>
      </c>
      <c r="B33" s="19" t="s">
        <v>110</v>
      </c>
      <c r="C33" s="20">
        <v>231330</v>
      </c>
      <c r="F33" s="19" t="s">
        <v>342</v>
      </c>
      <c r="G33" s="22" t="s">
        <v>353</v>
      </c>
      <c r="H33" s="20">
        <v>30261</v>
      </c>
    </row>
    <row r="34" spans="1:8">
      <c r="A34" s="19" t="s">
        <v>343</v>
      </c>
      <c r="B34" s="19" t="s">
        <v>109</v>
      </c>
      <c r="C34" s="20">
        <v>227948</v>
      </c>
      <c r="F34" s="19" t="s">
        <v>343</v>
      </c>
      <c r="G34" s="22" t="s">
        <v>354</v>
      </c>
      <c r="H34" s="20">
        <v>27624</v>
      </c>
    </row>
    <row r="35" spans="1:8">
      <c r="A35" s="19" t="s">
        <v>344</v>
      </c>
      <c r="B35" s="21" t="s">
        <v>355</v>
      </c>
      <c r="C35" s="20">
        <v>226202</v>
      </c>
      <c r="F35" s="19" t="s">
        <v>344</v>
      </c>
      <c r="G35" s="22" t="s">
        <v>356</v>
      </c>
      <c r="H35" s="20">
        <v>24648</v>
      </c>
    </row>
    <row r="36" spans="1:8">
      <c r="A36" s="19" t="s">
        <v>345</v>
      </c>
      <c r="B36" s="19" t="s">
        <v>357</v>
      </c>
      <c r="C36" s="20">
        <v>213874</v>
      </c>
      <c r="F36" s="19" t="s">
        <v>345</v>
      </c>
      <c r="G36" s="22" t="s">
        <v>358</v>
      </c>
      <c r="H36" s="20">
        <v>21296</v>
      </c>
    </row>
    <row r="37" spans="1:8">
      <c r="A37" s="19" t="s">
        <v>346</v>
      </c>
      <c r="B37" s="19" t="s">
        <v>359</v>
      </c>
      <c r="C37" s="20">
        <v>209835</v>
      </c>
      <c r="F37" s="19" t="s">
        <v>346</v>
      </c>
      <c r="G37" s="22" t="s">
        <v>360</v>
      </c>
      <c r="H37" s="20">
        <v>20700</v>
      </c>
    </row>
    <row r="38" spans="1:8">
      <c r="A38" s="19" t="s">
        <v>347</v>
      </c>
      <c r="B38" s="19" t="s">
        <v>112</v>
      </c>
      <c r="C38" s="20">
        <v>170810</v>
      </c>
      <c r="F38" s="19" t="s">
        <v>347</v>
      </c>
      <c r="G38" s="22" t="s">
        <v>361</v>
      </c>
      <c r="H38" s="20">
        <v>16824</v>
      </c>
    </row>
    <row r="39" spans="1:8">
      <c r="A39" s="19" t="s">
        <v>348</v>
      </c>
      <c r="B39" s="19" t="s">
        <v>113</v>
      </c>
      <c r="C39" s="20">
        <v>136991</v>
      </c>
      <c r="F39" s="19" t="s">
        <v>348</v>
      </c>
      <c r="G39" s="22" t="s">
        <v>362</v>
      </c>
      <c r="H39" s="20">
        <v>9498</v>
      </c>
    </row>
    <row r="40" spans="1:8">
      <c r="A40" s="19" t="s">
        <v>349</v>
      </c>
      <c r="B40" s="19" t="s">
        <v>363</v>
      </c>
      <c r="C40" s="20">
        <v>136896</v>
      </c>
      <c r="F40" s="19" t="s">
        <v>349</v>
      </c>
      <c r="G40" s="22" t="s">
        <v>364</v>
      </c>
      <c r="H40" s="20">
        <v>8797</v>
      </c>
    </row>
    <row r="41" spans="1:8">
      <c r="A41" s="19" t="s">
        <v>350</v>
      </c>
      <c r="B41" s="19" t="s">
        <v>115</v>
      </c>
      <c r="C41" s="20">
        <v>123974</v>
      </c>
      <c r="F41" s="19" t="s">
        <v>350</v>
      </c>
      <c r="G41" s="22" t="s">
        <v>365</v>
      </c>
      <c r="H41" s="20">
        <v>7061</v>
      </c>
    </row>
    <row r="42" spans="1:8">
      <c r="A42" s="19" t="s">
        <v>351</v>
      </c>
      <c r="B42" s="19" t="s">
        <v>116</v>
      </c>
      <c r="C42" s="20">
        <v>122275</v>
      </c>
      <c r="F42" s="19" t="s">
        <v>351</v>
      </c>
      <c r="G42" s="22" t="s">
        <v>366</v>
      </c>
      <c r="H42" s="20">
        <v>5220</v>
      </c>
    </row>
  </sheetData>
  <sortState xmlns:xlrd2="http://schemas.microsoft.com/office/spreadsheetml/2017/richdata2" ref="G33:H42">
    <sortCondition descending="1" ref="H33"/>
  </sortState>
  <mergeCells count="12">
    <mergeCell ref="B2:E2"/>
    <mergeCell ref="G2:J2"/>
    <mergeCell ref="B3:E3"/>
    <mergeCell ref="G3:J3"/>
    <mergeCell ref="B4:E4"/>
    <mergeCell ref="G4:J4"/>
    <mergeCell ref="L2:O2"/>
    <mergeCell ref="L3:O3"/>
    <mergeCell ref="L4:O4"/>
    <mergeCell ref="Q2:T2"/>
    <mergeCell ref="Q3:T3"/>
    <mergeCell ref="Q4:T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/>
  <dimension ref="A1:O16"/>
  <sheetViews>
    <sheetView zoomScale="116" zoomScaleNormal="205" workbookViewId="0">
      <selection activeCell="B4" sqref="B4"/>
    </sheetView>
  </sheetViews>
  <sheetFormatPr baseColWidth="10" defaultColWidth="11.44140625" defaultRowHeight="14.4"/>
  <cols>
    <col min="1" max="1" width="19.44140625" customWidth="1"/>
    <col min="2" max="2" width="42.44140625" customWidth="1"/>
    <col min="3" max="3" width="48" customWidth="1"/>
  </cols>
  <sheetData>
    <row r="1" spans="1:15">
      <c r="A1" t="s">
        <v>367</v>
      </c>
      <c r="B1" s="23" t="s">
        <v>368</v>
      </c>
      <c r="C1" t="s">
        <v>369</v>
      </c>
    </row>
    <row r="2" spans="1:15">
      <c r="A2" t="s">
        <v>13</v>
      </c>
      <c r="B2" s="23" t="s">
        <v>370</v>
      </c>
    </row>
    <row r="3" spans="1:15">
      <c r="A3" t="s">
        <v>7</v>
      </c>
      <c r="B3" s="23" t="s">
        <v>371</v>
      </c>
      <c r="C3" t="s">
        <v>372</v>
      </c>
    </row>
    <row r="4" spans="1:15">
      <c r="A4" t="s">
        <v>288</v>
      </c>
      <c r="B4" s="23" t="s">
        <v>373</v>
      </c>
    </row>
    <row r="5" spans="1:15">
      <c r="A5" t="s">
        <v>9</v>
      </c>
      <c r="B5" s="23" t="s">
        <v>374</v>
      </c>
    </row>
    <row r="6" spans="1:15">
      <c r="B6" s="23" t="s">
        <v>375</v>
      </c>
    </row>
    <row r="7" spans="1:15">
      <c r="B7" s="23" t="s">
        <v>376</v>
      </c>
    </row>
    <row r="8" spans="1:15">
      <c r="A8" t="s">
        <v>3</v>
      </c>
      <c r="B8" s="23" t="s">
        <v>377</v>
      </c>
    </row>
    <row r="9" spans="1:15">
      <c r="A9" t="s">
        <v>378</v>
      </c>
      <c r="B9" s="23" t="s">
        <v>379</v>
      </c>
      <c r="D9" t="s">
        <v>380</v>
      </c>
    </row>
    <row r="10" spans="1:15">
      <c r="A10" t="s">
        <v>378</v>
      </c>
      <c r="B10" s="23" t="s">
        <v>381</v>
      </c>
    </row>
    <row r="11" spans="1:15">
      <c r="A11" s="35" t="s">
        <v>382</v>
      </c>
      <c r="B11" s="100" t="s">
        <v>383</v>
      </c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</row>
    <row r="12" spans="1:15">
      <c r="A12" s="35" t="s">
        <v>61</v>
      </c>
      <c r="B12" s="100" t="s">
        <v>384</v>
      </c>
      <c r="C12" s="100"/>
      <c r="D12" s="100"/>
      <c r="E12" s="100"/>
      <c r="F12" s="100"/>
      <c r="G12" s="100"/>
      <c r="H12" s="100"/>
      <c r="I12" s="100"/>
      <c r="J12" s="100"/>
    </row>
    <row r="13" spans="1:15">
      <c r="A13" s="35" t="s">
        <v>16</v>
      </c>
      <c r="B13" s="100" t="s">
        <v>385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0"/>
    </row>
    <row r="14" spans="1:15">
      <c r="B14" s="23"/>
    </row>
    <row r="16" spans="1:15">
      <c r="A16" t="s">
        <v>386</v>
      </c>
    </row>
  </sheetData>
  <mergeCells count="3">
    <mergeCell ref="B13:L13"/>
    <mergeCell ref="B12:J12"/>
    <mergeCell ref="B11:O11"/>
  </mergeCells>
  <hyperlinks>
    <hyperlink ref="B8" r:id="rId1" xr:uid="{00000000-0004-0000-0200-000001000000}"/>
    <hyperlink ref="B1" r:id="rId2" xr:uid="{00000000-0004-0000-0200-000002000000}"/>
    <hyperlink ref="B3" r:id="rId3" xr:uid="{00000000-0004-0000-0200-000003000000}"/>
    <hyperlink ref="B4" r:id="rId4" xr:uid="{00000000-0004-0000-0200-000005000000}"/>
    <hyperlink ref="B7" r:id="rId5" xr:uid="{00000000-0004-0000-0200-000006000000}"/>
    <hyperlink ref="B6" r:id="rId6" xr:uid="{00000000-0004-0000-0200-000007000000}"/>
    <hyperlink ref="B5" r:id="rId7" xr:uid="{9E7BDCD1-7949-4CE7-8256-04BF08B62FB0}"/>
    <hyperlink ref="B9" r:id="rId8" xr:uid="{A8853D87-82A9-4B66-AD88-49A5F7B00DCE}"/>
    <hyperlink ref="B10" r:id="rId9" display="https://www.idac.gob.do/transparencia/estadisticas-institucionales/volumen-operaciones-pasajeros-internacionales/" xr:uid="{18C8CA9A-6F29-4B6C-8808-FC8DA35947B9}"/>
  </hyperlinks>
  <pageMargins left="0.7" right="0.7" top="0.75" bottom="0.75" header="0.3" footer="0.3"/>
  <pageSetup orientation="portrait"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Hoja3</vt:lpstr>
      <vt:lpstr>base de datos</vt:lpstr>
      <vt:lpstr>Base de datos Rutas principales</vt:lpstr>
      <vt:lpstr>Hoja1</vt:lpstr>
      <vt:lpstr>Top 10</vt:lpstr>
      <vt:lpstr>Referencias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 de Windows</dc:creator>
  <cp:keywords/>
  <dc:description/>
  <cp:lastModifiedBy>monel28@outlook.com</cp:lastModifiedBy>
  <cp:revision/>
  <dcterms:created xsi:type="dcterms:W3CDTF">2021-06-16T23:21:18Z</dcterms:created>
  <dcterms:modified xsi:type="dcterms:W3CDTF">2022-12-28T23:04:03Z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095ecea-2d80-4438-b187-500ba7651319_Enabled">
    <vt:lpwstr>true</vt:lpwstr>
  </property>
  <property fmtid="{D5CDD505-2E9C-101B-9397-08002B2CF9AE}" pid="3" name="MSIP_Label_0095ecea-2d80-4438-b187-500ba7651319_SetDate">
    <vt:lpwstr>2022-10-16T19:20:35Z</vt:lpwstr>
  </property>
  <property fmtid="{D5CDD505-2E9C-101B-9397-08002B2CF9AE}" pid="4" name="MSIP_Label_0095ecea-2d80-4438-b187-500ba7651319_Method">
    <vt:lpwstr>Standard</vt:lpwstr>
  </property>
  <property fmtid="{D5CDD505-2E9C-101B-9397-08002B2CF9AE}" pid="5" name="MSIP_Label_0095ecea-2d80-4438-b187-500ba7651319_Name">
    <vt:lpwstr>Interna</vt:lpwstr>
  </property>
  <property fmtid="{D5CDD505-2E9C-101B-9397-08002B2CF9AE}" pid="6" name="MSIP_Label_0095ecea-2d80-4438-b187-500ba7651319_SiteId">
    <vt:lpwstr>a2addd3e-8397-4579-ba30-7a38803fc3bf</vt:lpwstr>
  </property>
  <property fmtid="{D5CDD505-2E9C-101B-9397-08002B2CF9AE}" pid="7" name="MSIP_Label_0095ecea-2d80-4438-b187-500ba7651319_ActionId">
    <vt:lpwstr>59041420-b102-49a3-b252-ac3be9562b78</vt:lpwstr>
  </property>
  <property fmtid="{D5CDD505-2E9C-101B-9397-08002B2CF9AE}" pid="8" name="MSIP_Label_0095ecea-2d80-4438-b187-500ba7651319_ContentBits">
    <vt:lpwstr>0</vt:lpwstr>
  </property>
</Properties>
</file>